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rgi\EEBC Dropbox\EEBC Files\EEBC Business Programs\Consultant Shared Folder\"/>
    </mc:Choice>
  </mc:AlternateContent>
  <xr:revisionPtr revIDLastSave="0" documentId="13_ncr:1_{2886CF1F-9B05-4CC5-B655-002E6AB495FA}" xr6:coauthVersionLast="45" xr6:coauthVersionMax="45" xr10:uidLastSave="{00000000-0000-0000-0000-000000000000}"/>
  <bookViews>
    <workbookView xWindow="1560" yWindow="1560" windowWidth="21600" windowHeight="11250" xr2:uid="{00000000-000D-0000-FFFF-FFFF00000000}"/>
  </bookViews>
  <sheets>
    <sheet name="20 week Cashflow" sheetId="1" r:id="rId1"/>
    <sheet name="Payroll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D2" i="2" l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E4" i="2" l="1"/>
  <c r="F2" i="2"/>
  <c r="H2" i="2" s="1"/>
  <c r="J2" i="2" s="1"/>
  <c r="L2" i="2" s="1"/>
  <c r="N2" i="2" s="1"/>
  <c r="P2" i="2" s="1"/>
  <c r="R2" i="2" s="1"/>
  <c r="T2" i="2" s="1"/>
  <c r="V2" i="2" s="1"/>
  <c r="X2" i="2" s="1"/>
  <c r="Z2" i="2" s="1"/>
  <c r="AB2" i="2" s="1"/>
  <c r="AD2" i="2" s="1"/>
  <c r="AF2" i="2" s="1"/>
  <c r="AH2" i="2" s="1"/>
  <c r="AJ2" i="2" s="1"/>
  <c r="AL2" i="2" s="1"/>
  <c r="AN2" i="2" s="1"/>
  <c r="AP2" i="2" s="1"/>
  <c r="AQ5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4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5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D32" i="2"/>
  <c r="AC32" i="2" l="1"/>
  <c r="O24" i="1" s="1"/>
  <c r="O26" i="1" s="1"/>
  <c r="E32" i="2"/>
  <c r="C24" i="1" s="1"/>
  <c r="C26" i="1" s="1"/>
  <c r="G32" i="2"/>
  <c r="I32" i="2"/>
  <c r="K32" i="2"/>
  <c r="M32" i="2"/>
  <c r="O32" i="2"/>
  <c r="Q32" i="2"/>
  <c r="S32" i="2"/>
  <c r="U32" i="2"/>
  <c r="W32" i="2"/>
  <c r="Y32" i="2"/>
  <c r="AA32" i="2"/>
  <c r="AE32" i="2"/>
  <c r="AG32" i="2"/>
  <c r="AI32" i="2"/>
  <c r="AK32" i="2"/>
  <c r="AM32" i="2"/>
  <c r="AO32" i="2"/>
  <c r="AQ32" i="2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20" i="1"/>
  <c r="C29" i="1" l="1"/>
  <c r="L24" i="1"/>
  <c r="T24" i="1"/>
  <c r="P24" i="1"/>
  <c r="K24" i="1"/>
  <c r="K26" i="1" s="1"/>
  <c r="G24" i="1"/>
  <c r="H24" i="1"/>
  <c r="V24" i="1"/>
  <c r="S24" i="1"/>
  <c r="N24" i="1"/>
  <c r="J24" i="1"/>
  <c r="F24" i="1"/>
  <c r="F26" i="1" s="1"/>
  <c r="F29" i="1" s="1"/>
  <c r="U24" i="1"/>
  <c r="Q24" i="1"/>
  <c r="D24" i="1"/>
  <c r="R24" i="1"/>
  <c r="M24" i="1"/>
  <c r="I24" i="1"/>
  <c r="E24" i="1"/>
  <c r="C55" i="1"/>
  <c r="C62" i="1" s="1"/>
  <c r="M26" i="1" l="1"/>
  <c r="M29" i="1"/>
  <c r="U26" i="1"/>
  <c r="U29" i="1"/>
  <c r="S26" i="1"/>
  <c r="S29" i="1"/>
  <c r="H26" i="1"/>
  <c r="H29" i="1"/>
  <c r="T26" i="1"/>
  <c r="T29" i="1"/>
  <c r="E26" i="1"/>
  <c r="E29" i="1"/>
  <c r="D26" i="1"/>
  <c r="D29" i="1"/>
  <c r="J26" i="1"/>
  <c r="J29" i="1"/>
  <c r="K29" i="1"/>
  <c r="I26" i="1"/>
  <c r="I29" i="1" s="1"/>
  <c r="R26" i="1"/>
  <c r="R29" i="1" s="1"/>
  <c r="Q26" i="1"/>
  <c r="Q29" i="1"/>
  <c r="N26" i="1"/>
  <c r="N29" i="1" s="1"/>
  <c r="V26" i="1"/>
  <c r="V29" i="1" s="1"/>
  <c r="G26" i="1"/>
  <c r="G29" i="1" s="1"/>
  <c r="P26" i="1"/>
  <c r="P29" i="1" s="1"/>
  <c r="L26" i="1"/>
  <c r="L29" i="1" s="1"/>
  <c r="D4" i="1"/>
  <c r="D11" i="1" s="1"/>
  <c r="D20" i="1" s="1"/>
  <c r="O29" i="1"/>
  <c r="D55" i="1" l="1"/>
  <c r="D62" i="1" s="1"/>
  <c r="E4" i="1" s="1"/>
  <c r="E11" i="1" s="1"/>
  <c r="E20" i="1" s="1"/>
  <c r="E55" i="1" s="1"/>
  <c r="E62" i="1" s="1"/>
  <c r="F4" i="1" s="1"/>
  <c r="F11" i="1" s="1"/>
  <c r="F20" i="1" s="1"/>
  <c r="F55" i="1" s="1"/>
  <c r="F62" i="1" s="1"/>
  <c r="G4" i="1" s="1"/>
  <c r="G11" i="1" s="1"/>
  <c r="G20" i="1" s="1"/>
  <c r="G55" i="1" s="1"/>
  <c r="G62" i="1" s="1"/>
  <c r="H4" i="1" s="1"/>
  <c r="H11" i="1" l="1"/>
  <c r="H20" i="1" s="1"/>
  <c r="H55" i="1" s="1"/>
  <c r="H62" i="1" s="1"/>
  <c r="I4" i="1" s="1"/>
  <c r="I11" i="1" l="1"/>
  <c r="I20" i="1" s="1"/>
  <c r="I55" i="1" s="1"/>
  <c r="I62" i="1" s="1"/>
  <c r="J4" i="1" s="1"/>
  <c r="J11" i="1" l="1"/>
  <c r="J20" i="1" s="1"/>
  <c r="J55" i="1" s="1"/>
  <c r="J62" i="1" s="1"/>
  <c r="K4" i="1" s="1"/>
  <c r="K11" i="1" s="1"/>
  <c r="K20" i="1" s="1"/>
  <c r="K55" i="1" s="1"/>
  <c r="K62" i="1" s="1"/>
  <c r="L4" i="1" s="1"/>
  <c r="L11" i="1" l="1"/>
  <c r="L20" i="1" s="1"/>
  <c r="L55" i="1" s="1"/>
  <c r="L62" i="1" s="1"/>
  <c r="M4" i="1" s="1"/>
  <c r="M11" i="1" l="1"/>
  <c r="M20" i="1" s="1"/>
  <c r="M55" i="1" s="1"/>
  <c r="M62" i="1" s="1"/>
  <c r="N4" i="1" s="1"/>
  <c r="N11" i="1" l="1"/>
  <c r="N20" i="1" s="1"/>
  <c r="N55" i="1" s="1"/>
  <c r="N62" i="1" s="1"/>
  <c r="O4" i="1" s="1"/>
  <c r="O11" i="1" l="1"/>
  <c r="O20" i="1" s="1"/>
  <c r="O55" i="1" s="1"/>
  <c r="O62" i="1" s="1"/>
  <c r="P4" i="1" l="1"/>
  <c r="P11" i="1" s="1"/>
  <c r="P20" i="1" s="1"/>
  <c r="P55" i="1" s="1"/>
  <c r="P62" i="1" s="1"/>
  <c r="Q4" i="1" l="1"/>
  <c r="Q11" i="1" s="1"/>
  <c r="Q20" i="1" s="1"/>
  <c r="Q55" i="1" s="1"/>
  <c r="Q62" i="1" s="1"/>
  <c r="R4" i="1" l="1"/>
  <c r="R11" i="1" s="1"/>
  <c r="R20" i="1" s="1"/>
  <c r="R55" i="1" s="1"/>
  <c r="R62" i="1" s="1"/>
  <c r="S4" i="1" l="1"/>
  <c r="S11" i="1" s="1"/>
  <c r="S20" i="1" s="1"/>
  <c r="S55" i="1" s="1"/>
  <c r="S62" i="1" s="1"/>
  <c r="T4" i="1" l="1"/>
  <c r="T11" i="1" s="1"/>
  <c r="T20" i="1" s="1"/>
  <c r="T55" i="1" s="1"/>
  <c r="T62" i="1" s="1"/>
  <c r="U4" i="1" l="1"/>
  <c r="U11" i="1" s="1"/>
  <c r="U20" i="1" s="1"/>
  <c r="U55" i="1" s="1"/>
  <c r="U62" i="1" s="1"/>
  <c r="V4" i="1" l="1"/>
  <c r="V11" i="1" s="1"/>
  <c r="V20" i="1" s="1"/>
  <c r="V55" i="1" s="1"/>
  <c r="V62" i="1" s="1"/>
</calcChain>
</file>

<file path=xl/sharedStrings.xml><?xml version="1.0" encoding="utf-8"?>
<sst xmlns="http://schemas.openxmlformats.org/spreadsheetml/2006/main" count="148" uniqueCount="86">
  <si>
    <t>Expenses</t>
  </si>
  <si>
    <t>Ending Cash</t>
  </si>
  <si>
    <t>Short-term Cashflow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</si>
  <si>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</si>
  <si>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</si>
  <si>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</si>
  <si>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</si>
  <si>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</si>
  <si>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</si>
  <si>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</si>
  <si>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</si>
  <si>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</si>
  <si>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</si>
  <si>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</si>
  <si>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</si>
  <si>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</si>
  <si>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</si>
  <si>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</si>
  <si>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</si>
  <si>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</si>
  <si>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</si>
  <si>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</si>
  <si>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</si>
  <si>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 xml:space="preserve"> </t>
  </si>
  <si>
    <t xml:space="preserve">  Tuition</t>
  </si>
  <si>
    <t xml:space="preserve">  Programs</t>
  </si>
  <si>
    <t xml:space="preserve">  Events</t>
  </si>
  <si>
    <t xml:space="preserve">  Other </t>
  </si>
  <si>
    <t xml:space="preserve">  Emplyee Bnfts Costs</t>
  </si>
  <si>
    <t xml:space="preserve">  Payroll Taxes</t>
  </si>
  <si>
    <t xml:space="preserve">  Food Costs</t>
  </si>
  <si>
    <t xml:space="preserve">  Rent</t>
  </si>
  <si>
    <t xml:space="preserve">  Property Taxes</t>
  </si>
  <si>
    <t xml:space="preserve">  Program/Educational Supplies</t>
  </si>
  <si>
    <t xml:space="preserve">  Vehicle Lease</t>
  </si>
  <si>
    <t xml:space="preserve">  Dues/Subscriptions</t>
  </si>
  <si>
    <t xml:space="preserve">  Insurance</t>
  </si>
  <si>
    <t xml:space="preserve">  Utilities</t>
  </si>
  <si>
    <t xml:space="preserve">  Telephone</t>
  </si>
  <si>
    <t xml:space="preserve">  Internet</t>
  </si>
  <si>
    <t xml:space="preserve">  Equipment Rental</t>
  </si>
  <si>
    <t xml:space="preserve">  Legal</t>
  </si>
  <si>
    <t xml:space="preserve">  Licensing</t>
  </si>
  <si>
    <t xml:space="preserve">  Office Supplies/Postage</t>
  </si>
  <si>
    <t xml:space="preserve">  Travel</t>
  </si>
  <si>
    <t xml:space="preserve">  Miscellaneous</t>
  </si>
  <si>
    <t>Total Cash</t>
  </si>
  <si>
    <t xml:space="preserve">  Accounting/Bookkeeping</t>
  </si>
  <si>
    <t xml:space="preserve">  Payroll Service Fee</t>
  </si>
  <si>
    <t>Payrate</t>
  </si>
  <si>
    <t>#HRS</t>
  </si>
  <si>
    <t>Salary</t>
  </si>
  <si>
    <t>Staff Member/Position</t>
  </si>
  <si>
    <t>Payroll Amount</t>
  </si>
  <si>
    <t>Payroll Calculator</t>
  </si>
  <si>
    <t>Director</t>
  </si>
  <si>
    <t>Lead Teacher</t>
  </si>
  <si>
    <t>Assistant Teacher</t>
  </si>
  <si>
    <t xml:space="preserve">Week 9 </t>
  </si>
  <si>
    <t xml:space="preserve">Week 19 </t>
  </si>
  <si>
    <t>Week of:</t>
  </si>
  <si>
    <t xml:space="preserve">  Payroll Cost</t>
  </si>
  <si>
    <t xml:space="preserve">  Marketing</t>
  </si>
  <si>
    <t xml:space="preserve">  Cleaning Expense</t>
  </si>
  <si>
    <t xml:space="preserve">  Loan:   EIDL Advance</t>
  </si>
  <si>
    <t xml:space="preserve">  Loan:   EIDL</t>
  </si>
  <si>
    <t xml:space="preserve">  Loan:   Other</t>
  </si>
  <si>
    <t>Payroll Protection Plan (Calculator)</t>
  </si>
  <si>
    <t>Beginning Cash</t>
  </si>
  <si>
    <t>Subtotal</t>
  </si>
  <si>
    <t xml:space="preserve">  Debt: Credit Card</t>
  </si>
  <si>
    <t xml:space="preserve">  Debt: EIDL Advance</t>
  </si>
  <si>
    <t xml:space="preserve">  Debt: EIDL Loan</t>
  </si>
  <si>
    <t xml:space="preserve">  Other Debt</t>
  </si>
  <si>
    <t xml:space="preserve">  Vehicle Expense</t>
  </si>
  <si>
    <t>Cash from Business Activity</t>
  </si>
  <si>
    <t xml:space="preserve">  Payroll</t>
  </si>
  <si>
    <t xml:space="preserve"> Total Payroll</t>
  </si>
  <si>
    <t xml:space="preserve">  Other Expenses</t>
  </si>
  <si>
    <t xml:space="preserve">  Total Other Expenses</t>
  </si>
  <si>
    <t>Total Cash and Loans</t>
  </si>
  <si>
    <t xml:space="preserve">  Payroll Other</t>
  </si>
  <si>
    <t xml:space="preserve">  Background Checks</t>
  </si>
  <si>
    <t xml:space="preserve">  Other Cash </t>
  </si>
  <si>
    <t xml:space="preserve">  Food Program</t>
  </si>
  <si>
    <t xml:space="preserve"> 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</si>
</sst>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m/d;@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165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Fill="1"/>
    <xf numFmtId="0" fontId="5" fillId="0" borderId="0" xfId="0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5" fontId="5" fillId="2" borderId="0" xfId="1" applyNumberFormat="1" applyFont="1" applyFill="1"/>
    <xf numFmtId="0" fontId="2" fillId="0" borderId="0" xfId="0" applyFont="1" applyAlignment="1">
      <alignment horizontal="center"/>
    </xf>
    <xf numFmtId="0" fontId="8" fillId="2" borderId="0" xfId="0" applyFont="1" applyFill="1"/>
    <xf numFmtId="164" fontId="5" fillId="2" borderId="2" xfId="0" applyNumberFormat="1" applyFont="1" applyFill="1" applyBorder="1"/>
    <xf numFmtId="164" fontId="5" fillId="2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Border="1"/>
    <xf numFmtId="9" fontId="5" fillId="0" borderId="0" xfId="0" applyNumberFormat="1" applyFont="1" applyAlignment="1">
      <alignment wrapText="1"/>
    </xf>
    <xf numFmtId="165" fontId="5" fillId="0" borderId="0" xfId="0" applyNumberFormat="1" applyFont="1"/>
    <xf numFmtId="0" fontId="5" fillId="2" borderId="0" xfId="0" applyFont="1" applyFill="1" applyAlignment="1">
      <alignment vertical="top" wrapText="1"/>
    </xf>
    <xf numFmtId="0" fontId="11" fillId="0" borderId="0" xfId="0" applyFont="1" applyFill="1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165" fontId="1" fillId="0" borderId="0" xfId="0" applyNumberFormat="1" applyFont="1"/>
    <xf numFmtId="0" fontId="2" fillId="0" borderId="0" xfId="0" applyFont="1" applyFill="1" applyAlignment="1">
      <alignment wrapText="1"/>
    </xf>
    <xf numFmtId="165" fontId="5" fillId="2" borderId="0" xfId="1" applyNumberFormat="1" applyFont="1" applyFill="1" applyBorder="1"/>
    <xf numFmtId="165" fontId="5" fillId="0" borderId="0" xfId="1" applyNumberFormat="1" applyFont="1" applyFill="1" applyBorder="1"/>
    <xf numFmtId="0" fontId="10" fillId="0" borderId="0" xfId="0" applyFont="1" applyFill="1"/>
    <xf numFmtId="0" fontId="9" fillId="2" borderId="0" xfId="0" applyFont="1" applyFill="1"/>
    <xf numFmtId="0" fontId="5" fillId="0" borderId="0" xfId="0" applyFont="1" applyFill="1" applyAlignment="1">
      <alignment vertical="top" wrapText="1"/>
    </xf>
    <xf numFmtId="165" fontId="5" fillId="0" borderId="1" xfId="1" applyNumberFormat="1" applyFont="1" applyFill="1" applyBorder="1"/>
    <xf numFmtId="0" fontId="11" fillId="0" borderId="0" xfId="0" applyFont="1" applyFill="1" applyAlignment="1">
      <alignment vertical="top" wrapText="1"/>
    </xf>
    <xf numFmtId="0" fontId="6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center"/>
    </xf>
    <xf numFmtId="43" fontId="1" fillId="0" borderId="0" xfId="2" applyFont="1" applyFill="1"/>
    <xf numFmtId="0" fontId="1" fillId="0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166" fontId="1" fillId="0" borderId="0" xfId="2" applyNumberFormat="1" applyFont="1" applyFill="1"/>
    <xf numFmtId="166" fontId="11" fillId="2" borderId="0" xfId="2" applyNumberFormat="1" applyFont="1" applyFill="1" applyAlignment="1">
      <alignment horizontal="center" wrapText="1"/>
    </xf>
    <xf numFmtId="166" fontId="11" fillId="2" borderId="0" xfId="1" applyNumberFormat="1" applyFont="1" applyFill="1" applyAlignment="1">
      <alignment horizontal="center" wrapText="1"/>
    </xf>
    <xf numFmtId="0" fontId="6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0" fontId="1" fillId="3" borderId="0" xfId="0" applyFont="1" applyFill="1" applyProtection="1"/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1" applyNumberFormat="1" applyFont="1" applyProtection="1">
      <protection locked="0"/>
    </xf>
    <xf numFmtId="1" fontId="1" fillId="0" borderId="0" xfId="1" applyNumberFormat="1" applyFont="1" applyProtection="1">
      <protection locked="0"/>
    </xf>
    <xf numFmtId="0" fontId="3" fillId="0" borderId="0" xfId="0" applyFont="1" applyFill="1" applyProtection="1">
      <protection locked="0"/>
    </xf>
    <xf numFmtId="0" fontId="16" fillId="0" borderId="0" xfId="3" applyFill="1" applyAlignment="1">
      <alignment horizontal="left"/>
    </xf>
    <xf numFmtId="0" fontId="5" fillId="2" borderId="0" xfId="0" applyFont="1" applyFill="1" applyAlignment="1">
      <alignment vertical="top"/>
    </xf>
    <xf numFmtId="167" fontId="15" fillId="3" borderId="0" xfId="0" applyNumberFormat="1" applyFont="1" applyFill="1" applyAlignment="1">
      <alignment horizontal="center" vertical="top"/>
    </xf>
    <xf numFmtId="0" fontId="17" fillId="0" borderId="0" xfId="0" applyFont="1"/>
    <xf numFmtId="10" fontId="1" fillId="3" borderId="0" xfId="4" applyNumberFormat="1" applyFont="1" applyFill="1" applyProtection="1"/>
    <xf numFmtId="1" fontId="1" fillId="0" borderId="0" xfId="0" applyNumberFormat="1" applyFont="1" applyProtection="1">
      <protection locked="0"/>
    </xf>
    <xf numFmtId="1" fontId="1" fillId="3" borderId="0" xfId="0" applyNumberFormat="1" applyFont="1" applyFill="1" applyProtection="1"/>
    <xf numFmtId="0" fontId="14" fillId="0" borderId="0" xfId="0" applyFont="1" applyFill="1"/>
    <xf numFmtId="0" fontId="14" fillId="0" borderId="0" xfId="0" applyFont="1"/>
    <xf numFmtId="9" fontId="14" fillId="0" borderId="0" xfId="0" applyNumberFormat="1" applyFont="1" applyAlignment="1">
      <alignment wrapText="1"/>
    </xf>
    <xf numFmtId="165" fontId="14" fillId="0" borderId="0" xfId="0" applyNumberFormat="1" applyFont="1"/>
    <xf numFmtId="0" fontId="14" fillId="0" borderId="0" xfId="0" applyFont="1" applyFill="1" applyAlignment="1">
      <alignment vertical="top"/>
    </xf>
    <xf numFmtId="10" fontId="1" fillId="0" borderId="0" xfId="4" applyNumberFormat="1" applyFont="1" applyFill="1" applyProtection="1"/>
    <xf numFmtId="0" fontId="5" fillId="2" borderId="0" xfId="0" applyFont="1" applyFill="1" applyAlignment="1">
      <alignment horizontal="left" wrapText="1"/>
    </xf>
    <xf numFmtId="167" fontId="15" fillId="3" borderId="0" xfId="0" applyNumberFormat="1" applyFont="1" applyFill="1" applyAlignment="1">
      <alignment horizontal="center" vertical="top"/>
    </xf>
    <xf numFmtId="0" fontId="12" fillId="3" borderId="0" xfId="0" applyFont="1" applyFill="1" applyAlignment="1">
      <alignment horizontal="center"/>
    </xf>
  </cellXfs>
  <cellStyles count="5">
    <cellStyle name="Comma" xfId="2" builtinId="3"/>
    <cellStyle name="Currency" xfId="1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v.com/cares-act-sba-loan-calculator/?utm_source=internal&amp;utm_medium=email&amp;utm_campaign=202042sbdc_advis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5"/>
  <sheetViews>
    <sheetView tabSelected="1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A17" sqref="A17"/>
    </sheetView>
  </sheetViews>
  <sheetFormatPr defaultColWidth="8.85546875" defaultRowHeight="12.75" x14ac:dyDescent="0.2"/>
  <cols>
    <col min="1" max="1" width="32" customWidth="1"/>
    <col min="2" max="2" width="8.42578125" bestFit="1" customWidth="1"/>
    <col min="3" max="22" width="12.7109375" customWidth="1"/>
    <col min="23" max="36" width="10.7109375" customWidth="1"/>
  </cols>
  <sheetData>
    <row r="1" spans="1:103" ht="18" x14ac:dyDescent="0.25">
      <c r="A1" s="45" t="s">
        <v>2</v>
      </c>
      <c r="B1" s="46"/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47" t="s">
        <v>10</v>
      </c>
      <c r="K1" s="47" t="s">
        <v>11</v>
      </c>
      <c r="L1" s="47" t="s">
        <v>12</v>
      </c>
      <c r="M1" s="47" t="s">
        <v>13</v>
      </c>
      <c r="N1" s="47" t="s">
        <v>14</v>
      </c>
      <c r="O1" s="47" t="s">
        <v>15</v>
      </c>
      <c r="P1" s="47" t="s">
        <v>16</v>
      </c>
      <c r="Q1" s="47" t="s">
        <v>17</v>
      </c>
      <c r="R1" s="47" t="s">
        <v>18</v>
      </c>
      <c r="S1" s="47" t="s">
        <v>19</v>
      </c>
      <c r="T1" s="47" t="s">
        <v>20</v>
      </c>
      <c r="U1" s="47" t="s">
        <v>21</v>
      </c>
      <c r="V1" s="47" t="s">
        <v>22</v>
      </c>
      <c r="W1" s="6" t="s">
        <v>23</v>
      </c>
      <c r="X1" s="6" t="s">
        <v>23</v>
      </c>
      <c r="Y1" s="6" t="s">
        <v>23</v>
      </c>
      <c r="Z1" s="6" t="s">
        <v>23</v>
      </c>
    </row>
    <row r="2" spans="1:103" s="58" customFormat="1" ht="13.5" customHeight="1" x14ac:dyDescent="0.2">
      <c r="A2" s="55"/>
      <c r="B2" s="57" t="s">
        <v>60</v>
      </c>
      <c r="C2" s="67">
        <v>43936</v>
      </c>
      <c r="D2" s="67">
        <f>C2+7</f>
        <v>43943</v>
      </c>
      <c r="E2" s="67">
        <f t="shared" ref="E2:V2" si="0">D2+7</f>
        <v>43950</v>
      </c>
      <c r="F2" s="67">
        <f t="shared" si="0"/>
        <v>43957</v>
      </c>
      <c r="G2" s="67">
        <f t="shared" si="0"/>
        <v>43964</v>
      </c>
      <c r="H2" s="67">
        <f t="shared" si="0"/>
        <v>43971</v>
      </c>
      <c r="I2" s="67">
        <f t="shared" si="0"/>
        <v>43978</v>
      </c>
      <c r="J2" s="67">
        <f t="shared" si="0"/>
        <v>43985</v>
      </c>
      <c r="K2" s="67">
        <f t="shared" si="0"/>
        <v>43992</v>
      </c>
      <c r="L2" s="67">
        <f t="shared" si="0"/>
        <v>43999</v>
      </c>
      <c r="M2" s="67">
        <f t="shared" si="0"/>
        <v>44006</v>
      </c>
      <c r="N2" s="67">
        <f t="shared" si="0"/>
        <v>44013</v>
      </c>
      <c r="O2" s="67">
        <f t="shared" si="0"/>
        <v>44020</v>
      </c>
      <c r="P2" s="67">
        <f t="shared" si="0"/>
        <v>44027</v>
      </c>
      <c r="Q2" s="67">
        <f t="shared" si="0"/>
        <v>44034</v>
      </c>
      <c r="R2" s="67">
        <f t="shared" si="0"/>
        <v>44041</v>
      </c>
      <c r="S2" s="67">
        <f t="shared" si="0"/>
        <v>44048</v>
      </c>
      <c r="T2" s="67">
        <f t="shared" si="0"/>
        <v>44055</v>
      </c>
      <c r="U2" s="67">
        <f t="shared" si="0"/>
        <v>44062</v>
      </c>
      <c r="V2" s="67">
        <f t="shared" si="0"/>
        <v>44069</v>
      </c>
    </row>
    <row r="4" spans="1:103" ht="15.75" x14ac:dyDescent="0.25">
      <c r="A4" s="16" t="s">
        <v>68</v>
      </c>
      <c r="B4" s="16"/>
      <c r="C4" s="24">
        <v>1000</v>
      </c>
      <c r="D4" s="24">
        <f>C62</f>
        <v>-1808.856</v>
      </c>
      <c r="E4" s="24">
        <f>D62</f>
        <v>-3617.712</v>
      </c>
      <c r="F4" s="24">
        <f t="shared" ref="F4:V4" si="1">E62</f>
        <v>-5426.5680000000002</v>
      </c>
      <c r="G4" s="24">
        <f t="shared" si="1"/>
        <v>-7235.424</v>
      </c>
      <c r="H4" s="24">
        <f t="shared" si="1"/>
        <v>-9044.2800000000007</v>
      </c>
      <c r="I4" s="24">
        <f t="shared" si="1"/>
        <v>-10853.136</v>
      </c>
      <c r="J4" s="24">
        <f t="shared" si="1"/>
        <v>-12661.992</v>
      </c>
      <c r="K4" s="24">
        <f t="shared" si="1"/>
        <v>-14470.848</v>
      </c>
      <c r="L4" s="24">
        <f t="shared" si="1"/>
        <v>-16279.704</v>
      </c>
      <c r="M4" s="24">
        <f t="shared" si="1"/>
        <v>-18088.560000000001</v>
      </c>
      <c r="N4" s="24">
        <f t="shared" si="1"/>
        <v>-19897.416000000001</v>
      </c>
      <c r="O4" s="24">
        <f t="shared" si="1"/>
        <v>-21706.272000000001</v>
      </c>
      <c r="P4" s="24">
        <f t="shared" si="1"/>
        <v>-23515.128000000001</v>
      </c>
      <c r="Q4" s="24">
        <f t="shared" si="1"/>
        <v>-25323.984</v>
      </c>
      <c r="R4" s="24">
        <f t="shared" si="1"/>
        <v>-27132.84</v>
      </c>
      <c r="S4" s="24">
        <f t="shared" si="1"/>
        <v>-28941.696</v>
      </c>
      <c r="T4" s="24">
        <f t="shared" si="1"/>
        <v>-30750.552</v>
      </c>
      <c r="U4" s="24">
        <f t="shared" si="1"/>
        <v>-32559.407999999999</v>
      </c>
      <c r="V4" s="24">
        <f t="shared" si="1"/>
        <v>-34368.264000000003</v>
      </c>
    </row>
    <row r="5" spans="1:103" ht="8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1"/>
      <c r="T5" s="11"/>
      <c r="U5" s="1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" x14ac:dyDescent="0.2">
      <c r="A6" s="44" t="s">
        <v>64</v>
      </c>
      <c r="B6" s="12"/>
      <c r="C6" s="64">
        <v>0</v>
      </c>
      <c r="D6" s="64">
        <v>0</v>
      </c>
      <c r="E6" s="64">
        <v>0</v>
      </c>
      <c r="F6" s="64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5" x14ac:dyDescent="0.2">
      <c r="A7" s="31" t="s">
        <v>65</v>
      </c>
      <c r="B7" s="12"/>
      <c r="C7" s="64"/>
      <c r="D7" s="64"/>
      <c r="E7" s="64"/>
      <c r="F7" s="6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" x14ac:dyDescent="0.2">
      <c r="A8" s="31" t="s">
        <v>66</v>
      </c>
      <c r="B8" s="12"/>
      <c r="C8" s="64"/>
      <c r="D8" s="64"/>
      <c r="E8" s="64"/>
      <c r="F8" s="6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5" x14ac:dyDescent="0.2">
      <c r="A9" s="65" t="s">
        <v>67</v>
      </c>
      <c r="B9" s="12"/>
      <c r="C9" s="64"/>
      <c r="D9" s="64"/>
      <c r="E9" s="64"/>
      <c r="F9" s="64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5" x14ac:dyDescent="0.2">
      <c r="A10" s="31" t="s">
        <v>83</v>
      </c>
      <c r="B10" s="12"/>
      <c r="C10" s="64"/>
      <c r="D10" s="64"/>
      <c r="E10" s="64"/>
      <c r="F10" s="64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x14ac:dyDescent="0.25">
      <c r="A11" s="78" t="s">
        <v>80</v>
      </c>
      <c r="B11" s="78"/>
      <c r="C11" s="24"/>
      <c r="D11" s="24">
        <f t="shared" ref="D11:V11" si="2">SUM(D4:D10)</f>
        <v>-1808.856</v>
      </c>
      <c r="E11" s="24">
        <f t="shared" si="2"/>
        <v>-3617.712</v>
      </c>
      <c r="F11" s="24">
        <f t="shared" si="2"/>
        <v>-5426.5680000000002</v>
      </c>
      <c r="G11" s="24">
        <f t="shared" si="2"/>
        <v>-7235.424</v>
      </c>
      <c r="H11" s="24">
        <f t="shared" si="2"/>
        <v>-9044.2800000000007</v>
      </c>
      <c r="I11" s="24">
        <f t="shared" si="2"/>
        <v>-10853.136</v>
      </c>
      <c r="J11" s="24">
        <f t="shared" si="2"/>
        <v>-12661.992</v>
      </c>
      <c r="K11" s="24">
        <f t="shared" si="2"/>
        <v>-14470.848</v>
      </c>
      <c r="L11" s="24">
        <f t="shared" si="2"/>
        <v>-16279.704</v>
      </c>
      <c r="M11" s="24">
        <f t="shared" si="2"/>
        <v>-18088.560000000001</v>
      </c>
      <c r="N11" s="24">
        <f t="shared" si="2"/>
        <v>-19897.416000000001</v>
      </c>
      <c r="O11" s="24">
        <f t="shared" si="2"/>
        <v>-21706.272000000001</v>
      </c>
      <c r="P11" s="24">
        <f t="shared" si="2"/>
        <v>-23515.128000000001</v>
      </c>
      <c r="Q11" s="24">
        <f t="shared" si="2"/>
        <v>-25323.984</v>
      </c>
      <c r="R11" s="24">
        <f t="shared" si="2"/>
        <v>-27132.84</v>
      </c>
      <c r="S11" s="24">
        <f t="shared" si="2"/>
        <v>-28941.696</v>
      </c>
      <c r="T11" s="24">
        <f t="shared" si="2"/>
        <v>-30750.552</v>
      </c>
      <c r="U11" s="24">
        <f t="shared" si="2"/>
        <v>-32559.407999999999</v>
      </c>
      <c r="V11" s="24">
        <f t="shared" si="2"/>
        <v>-34368.264000000003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0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S12" s="11"/>
      <c r="T12" s="11"/>
      <c r="U12" s="1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5.75" x14ac:dyDescent="0.2">
      <c r="A13" s="66" t="s">
        <v>75</v>
      </c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103" x14ac:dyDescent="0.2">
      <c r="A14" s="32" t="s">
        <v>24</v>
      </c>
      <c r="B14" s="3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103" x14ac:dyDescent="0.2">
      <c r="A15" s="32" t="s">
        <v>84</v>
      </c>
      <c r="B15" s="3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103" x14ac:dyDescent="0.2">
      <c r="A16" s="32" t="s">
        <v>85</v>
      </c>
      <c r="B16" s="3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x14ac:dyDescent="0.2">
      <c r="A17" s="32" t="s">
        <v>25</v>
      </c>
      <c r="B17" s="3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x14ac:dyDescent="0.2">
      <c r="A18" s="32" t="s">
        <v>26</v>
      </c>
      <c r="B18" s="32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x14ac:dyDescent="0.2">
      <c r="A19" s="32" t="s">
        <v>27</v>
      </c>
      <c r="B19" s="3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.75" x14ac:dyDescent="0.25">
      <c r="A20" s="17" t="s">
        <v>46</v>
      </c>
      <c r="B20" s="19"/>
      <c r="C20" s="20">
        <f>C11+SUM(C14:C19)</f>
        <v>0</v>
      </c>
      <c r="D20" s="20">
        <f>D11+SUM(D14:D19)</f>
        <v>-1808.856</v>
      </c>
      <c r="E20" s="20">
        <f t="shared" ref="E20:V20" si="3">E11+SUM(E14:E19)</f>
        <v>-3617.712</v>
      </c>
      <c r="F20" s="20">
        <f t="shared" si="3"/>
        <v>-5426.5680000000002</v>
      </c>
      <c r="G20" s="20">
        <f t="shared" si="3"/>
        <v>-7235.424</v>
      </c>
      <c r="H20" s="20">
        <f t="shared" si="3"/>
        <v>-9044.2800000000007</v>
      </c>
      <c r="I20" s="20">
        <f t="shared" si="3"/>
        <v>-10853.136</v>
      </c>
      <c r="J20" s="20">
        <f t="shared" si="3"/>
        <v>-12661.992</v>
      </c>
      <c r="K20" s="20">
        <f t="shared" si="3"/>
        <v>-14470.848</v>
      </c>
      <c r="L20" s="20">
        <f t="shared" si="3"/>
        <v>-16279.704</v>
      </c>
      <c r="M20" s="20">
        <f t="shared" si="3"/>
        <v>-18088.560000000001</v>
      </c>
      <c r="N20" s="20">
        <f t="shared" si="3"/>
        <v>-19897.416000000001</v>
      </c>
      <c r="O20" s="20">
        <f t="shared" si="3"/>
        <v>-21706.272000000001</v>
      </c>
      <c r="P20" s="20">
        <f t="shared" si="3"/>
        <v>-23515.128000000001</v>
      </c>
      <c r="Q20" s="20">
        <f t="shared" si="3"/>
        <v>-25323.984</v>
      </c>
      <c r="R20" s="20">
        <f t="shared" si="3"/>
        <v>-27132.84</v>
      </c>
      <c r="S20" s="20">
        <f t="shared" si="3"/>
        <v>-28941.696</v>
      </c>
      <c r="T20" s="20">
        <f t="shared" si="3"/>
        <v>-30750.552</v>
      </c>
      <c r="U20" s="20">
        <f t="shared" si="3"/>
        <v>-32559.407999999999</v>
      </c>
      <c r="V20" s="20">
        <f t="shared" si="3"/>
        <v>-34368.264000000003</v>
      </c>
    </row>
    <row r="21" spans="1:22" ht="15" x14ac:dyDescent="0.2">
      <c r="A21" s="2"/>
      <c r="B21" s="1"/>
    </row>
    <row r="22" spans="1:22" ht="15.75" x14ac:dyDescent="0.25">
      <c r="A22" s="17" t="s">
        <v>0</v>
      </c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 x14ac:dyDescent="0.25">
      <c r="A23" s="72" t="s">
        <v>76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.75" x14ac:dyDescent="0.25">
      <c r="A24" s="32" t="s">
        <v>61</v>
      </c>
      <c r="B24" s="4"/>
      <c r="C24" s="59">
        <f>'Payroll Calculator'!E32</f>
        <v>1680</v>
      </c>
      <c r="D24" s="59">
        <f>'Payroll Calculator'!G32</f>
        <v>1680</v>
      </c>
      <c r="E24" s="59">
        <f>'Payroll Calculator'!I32</f>
        <v>1680</v>
      </c>
      <c r="F24" s="71">
        <f>'Payroll Calculator'!K32</f>
        <v>1680</v>
      </c>
      <c r="G24" s="71">
        <f>'Payroll Calculator'!M32</f>
        <v>1680</v>
      </c>
      <c r="H24" s="71">
        <f>'Payroll Calculator'!O32</f>
        <v>1680</v>
      </c>
      <c r="I24" s="71">
        <f>'Payroll Calculator'!Q32</f>
        <v>1680</v>
      </c>
      <c r="J24" s="71">
        <f>'Payroll Calculator'!S32</f>
        <v>1680</v>
      </c>
      <c r="K24" s="71">
        <f>'Payroll Calculator'!U32</f>
        <v>1680</v>
      </c>
      <c r="L24" s="71">
        <f>'Payroll Calculator'!W32</f>
        <v>1680</v>
      </c>
      <c r="M24" s="71">
        <f>'Payroll Calculator'!Y32</f>
        <v>1680</v>
      </c>
      <c r="N24" s="71">
        <f>'Payroll Calculator'!AA32</f>
        <v>1680</v>
      </c>
      <c r="O24" s="71">
        <f>'Payroll Calculator'!AC32</f>
        <v>1680</v>
      </c>
      <c r="P24" s="71">
        <f>'Payroll Calculator'!AE32</f>
        <v>1680</v>
      </c>
      <c r="Q24" s="71">
        <f>'Payroll Calculator'!AG32</f>
        <v>1680</v>
      </c>
      <c r="R24" s="71">
        <f>'Payroll Calculator'!AI32</f>
        <v>1680</v>
      </c>
      <c r="S24" s="71">
        <f>'Payroll Calculator'!AK32</f>
        <v>1680</v>
      </c>
      <c r="T24" s="71">
        <f>'Payroll Calculator'!AM32</f>
        <v>1680</v>
      </c>
      <c r="U24" s="71">
        <f>'Payroll Calculator'!AO32</f>
        <v>1680</v>
      </c>
      <c r="V24" s="71">
        <f>'Payroll Calculator'!AQ32</f>
        <v>1680</v>
      </c>
    </row>
    <row r="25" spans="1:22" ht="15.75" x14ac:dyDescent="0.25">
      <c r="A25" s="32" t="s">
        <v>48</v>
      </c>
      <c r="B25" s="4"/>
      <c r="C25" s="60"/>
      <c r="D25" s="60"/>
      <c r="E25" s="6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>
        <v>0</v>
      </c>
    </row>
    <row r="26" spans="1:22" x14ac:dyDescent="0.2">
      <c r="A26" s="32" t="s">
        <v>29</v>
      </c>
      <c r="B26" s="69">
        <v>7.6700000000000004E-2</v>
      </c>
      <c r="C26" s="70">
        <f t="shared" ref="C26:V26" si="4">C24*$B$26</f>
        <v>128.85599999999999</v>
      </c>
      <c r="D26" s="70">
        <f t="shared" si="4"/>
        <v>128.85599999999999</v>
      </c>
      <c r="E26" s="70">
        <f t="shared" si="4"/>
        <v>128.85599999999999</v>
      </c>
      <c r="F26" s="70">
        <f t="shared" si="4"/>
        <v>128.85599999999999</v>
      </c>
      <c r="G26" s="70">
        <f t="shared" si="4"/>
        <v>128.85599999999999</v>
      </c>
      <c r="H26" s="70">
        <f t="shared" si="4"/>
        <v>128.85599999999999</v>
      </c>
      <c r="I26" s="70">
        <f t="shared" si="4"/>
        <v>128.85599999999999</v>
      </c>
      <c r="J26" s="70">
        <f t="shared" si="4"/>
        <v>128.85599999999999</v>
      </c>
      <c r="K26" s="70">
        <f t="shared" si="4"/>
        <v>128.85599999999999</v>
      </c>
      <c r="L26" s="70">
        <f t="shared" si="4"/>
        <v>128.85599999999999</v>
      </c>
      <c r="M26" s="70">
        <f t="shared" si="4"/>
        <v>128.85599999999999</v>
      </c>
      <c r="N26" s="70">
        <f t="shared" si="4"/>
        <v>128.85599999999999</v>
      </c>
      <c r="O26" s="70">
        <f t="shared" si="4"/>
        <v>128.85599999999999</v>
      </c>
      <c r="P26" s="70">
        <f t="shared" si="4"/>
        <v>128.85599999999999</v>
      </c>
      <c r="Q26" s="70">
        <f t="shared" si="4"/>
        <v>128.85599999999999</v>
      </c>
      <c r="R26" s="70">
        <f t="shared" si="4"/>
        <v>128.85599999999999</v>
      </c>
      <c r="S26" s="70">
        <f t="shared" si="4"/>
        <v>128.85599999999999</v>
      </c>
      <c r="T26" s="70">
        <f t="shared" si="4"/>
        <v>128.85599999999999</v>
      </c>
      <c r="U26" s="70">
        <f t="shared" si="4"/>
        <v>128.85599999999999</v>
      </c>
      <c r="V26" s="70">
        <f t="shared" si="4"/>
        <v>128.85599999999999</v>
      </c>
    </row>
    <row r="27" spans="1:22" x14ac:dyDescent="0.2">
      <c r="A27" s="34" t="s">
        <v>28</v>
      </c>
      <c r="B27" s="7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ht="15.75" x14ac:dyDescent="0.25">
      <c r="A28" s="32" t="s">
        <v>81</v>
      </c>
      <c r="B28" s="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</row>
    <row r="29" spans="1:22" s="68" customFormat="1" ht="15" x14ac:dyDescent="0.25">
      <c r="A29" s="73" t="s">
        <v>77</v>
      </c>
      <c r="B29" s="74"/>
      <c r="C29" s="75">
        <f t="shared" ref="C29:V29" si="5">SUM(C24:C28)</f>
        <v>1808.856</v>
      </c>
      <c r="D29" s="75">
        <f t="shared" si="5"/>
        <v>1808.856</v>
      </c>
      <c r="E29" s="75">
        <f t="shared" si="5"/>
        <v>1808.856</v>
      </c>
      <c r="F29" s="75">
        <f t="shared" si="5"/>
        <v>1808.856</v>
      </c>
      <c r="G29" s="75">
        <f t="shared" si="5"/>
        <v>1808.856</v>
      </c>
      <c r="H29" s="75">
        <f t="shared" si="5"/>
        <v>1808.856</v>
      </c>
      <c r="I29" s="75">
        <f t="shared" si="5"/>
        <v>1808.856</v>
      </c>
      <c r="J29" s="75">
        <f t="shared" si="5"/>
        <v>1808.856</v>
      </c>
      <c r="K29" s="75">
        <f t="shared" si="5"/>
        <v>1808.856</v>
      </c>
      <c r="L29" s="75">
        <f t="shared" si="5"/>
        <v>1808.856</v>
      </c>
      <c r="M29" s="75">
        <f t="shared" si="5"/>
        <v>1808.856</v>
      </c>
      <c r="N29" s="75">
        <f t="shared" si="5"/>
        <v>1808.856</v>
      </c>
      <c r="O29" s="75">
        <f t="shared" si="5"/>
        <v>1808.856</v>
      </c>
      <c r="P29" s="75">
        <f t="shared" si="5"/>
        <v>1808.856</v>
      </c>
      <c r="Q29" s="75">
        <f t="shared" si="5"/>
        <v>1808.856</v>
      </c>
      <c r="R29" s="75">
        <f t="shared" si="5"/>
        <v>1808.856</v>
      </c>
      <c r="S29" s="75">
        <f t="shared" si="5"/>
        <v>1808.856</v>
      </c>
      <c r="T29" s="75">
        <f t="shared" si="5"/>
        <v>1808.856</v>
      </c>
      <c r="U29" s="75">
        <f t="shared" si="5"/>
        <v>1808.856</v>
      </c>
      <c r="V29" s="75">
        <f t="shared" si="5"/>
        <v>1808.856</v>
      </c>
    </row>
    <row r="30" spans="1:22" ht="9.75" customHeight="1" x14ac:dyDescent="0.25">
      <c r="A30" s="3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22" ht="15.75" x14ac:dyDescent="0.25">
      <c r="A31" s="72" t="s">
        <v>78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" x14ac:dyDescent="0.2">
      <c r="A32" s="35" t="s">
        <v>31</v>
      </c>
      <c r="B32" s="37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0"/>
      <c r="Q32" s="60"/>
      <c r="R32" s="60"/>
      <c r="S32" s="60"/>
      <c r="T32" s="60"/>
      <c r="U32" s="60"/>
      <c r="V32" s="60"/>
    </row>
    <row r="33" spans="1:22" ht="15" x14ac:dyDescent="0.2">
      <c r="A33" s="35" t="s">
        <v>32</v>
      </c>
      <c r="B33" s="37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0"/>
      <c r="Q33" s="60"/>
      <c r="R33" s="60"/>
      <c r="S33" s="60"/>
      <c r="T33" s="60"/>
      <c r="U33" s="60"/>
      <c r="V33" s="60"/>
    </row>
    <row r="34" spans="1:22" ht="15" x14ac:dyDescent="0.2">
      <c r="A34" s="32" t="s">
        <v>36</v>
      </c>
      <c r="B34" s="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15" x14ac:dyDescent="0.2">
      <c r="A35" s="32" t="s">
        <v>37</v>
      </c>
      <c r="B35" s="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ht="15" x14ac:dyDescent="0.2">
      <c r="A36" s="32" t="s">
        <v>38</v>
      </c>
      <c r="B36" s="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ht="15" x14ac:dyDescent="0.2">
      <c r="A37" s="32" t="s">
        <v>39</v>
      </c>
      <c r="B37" s="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ht="15" x14ac:dyDescent="0.2">
      <c r="A38" s="32" t="s">
        <v>74</v>
      </c>
      <c r="B38" s="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15" x14ac:dyDescent="0.2">
      <c r="A39" s="32" t="s">
        <v>34</v>
      </c>
      <c r="B39" s="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ht="15" x14ac:dyDescent="0.2">
      <c r="A40" s="32" t="s">
        <v>40</v>
      </c>
      <c r="B40" s="2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ht="15" x14ac:dyDescent="0.2">
      <c r="A41" s="32" t="s">
        <v>30</v>
      </c>
      <c r="B41" s="21" t="s">
        <v>23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</row>
    <row r="42" spans="1:22" ht="15" x14ac:dyDescent="0.2">
      <c r="A42" s="35" t="s">
        <v>33</v>
      </c>
      <c r="B42" s="37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0"/>
      <c r="Q42" s="60"/>
      <c r="R42" s="60"/>
      <c r="S42" s="60"/>
      <c r="T42" s="60"/>
      <c r="U42" s="60"/>
      <c r="V42" s="60"/>
    </row>
    <row r="43" spans="1:22" ht="15" x14ac:dyDescent="0.2">
      <c r="A43" s="32" t="s">
        <v>82</v>
      </c>
      <c r="B43" s="2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ht="15" x14ac:dyDescent="0.2">
      <c r="A44" s="32" t="s">
        <v>63</v>
      </c>
      <c r="B44" s="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5.75" x14ac:dyDescent="0.25">
      <c r="A45" s="32" t="s">
        <v>43</v>
      </c>
      <c r="B45" s="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15" x14ac:dyDescent="0.2">
      <c r="A46" s="32" t="s">
        <v>62</v>
      </c>
      <c r="B46" s="21"/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</row>
    <row r="47" spans="1:22" ht="15" x14ac:dyDescent="0.2">
      <c r="A47" s="40" t="s">
        <v>42</v>
      </c>
      <c r="B47" s="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ht="15" x14ac:dyDescent="0.2">
      <c r="A48" s="32" t="s">
        <v>35</v>
      </c>
      <c r="B48" s="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ht="15" x14ac:dyDescent="0.2">
      <c r="A49" s="40" t="s">
        <v>47</v>
      </c>
      <c r="B49" s="5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ht="15" x14ac:dyDescent="0.2">
      <c r="A50" s="40" t="s">
        <v>41</v>
      </c>
      <c r="B50" s="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" x14ac:dyDescent="0.2">
      <c r="A51" s="40" t="s">
        <v>44</v>
      </c>
      <c r="B51" s="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15" x14ac:dyDescent="0.2">
      <c r="A52" s="40" t="s">
        <v>45</v>
      </c>
      <c r="B52" s="5"/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</row>
    <row r="53" spans="1:22" ht="16.5" thickBot="1" x14ac:dyDescent="0.3">
      <c r="A53" s="76" t="s">
        <v>79</v>
      </c>
      <c r="B53" s="12"/>
      <c r="C53" s="43">
        <f t="shared" ref="C53:V53" si="6">SUM(C32:C52)</f>
        <v>0</v>
      </c>
      <c r="D53" s="43">
        <f t="shared" si="6"/>
        <v>0</v>
      </c>
      <c r="E53" s="43">
        <f t="shared" si="6"/>
        <v>0</v>
      </c>
      <c r="F53" s="43">
        <f t="shared" si="6"/>
        <v>0</v>
      </c>
      <c r="G53" s="43">
        <f t="shared" si="6"/>
        <v>0</v>
      </c>
      <c r="H53" s="43">
        <f t="shared" si="6"/>
        <v>0</v>
      </c>
      <c r="I53" s="43">
        <f t="shared" si="6"/>
        <v>0</v>
      </c>
      <c r="J53" s="43">
        <f t="shared" si="6"/>
        <v>0</v>
      </c>
      <c r="K53" s="43">
        <f t="shared" si="6"/>
        <v>0</v>
      </c>
      <c r="L53" s="43">
        <f t="shared" si="6"/>
        <v>0</v>
      </c>
      <c r="M53" s="43">
        <f t="shared" si="6"/>
        <v>0</v>
      </c>
      <c r="N53" s="43">
        <f t="shared" si="6"/>
        <v>0</v>
      </c>
      <c r="O53" s="43">
        <f t="shared" si="6"/>
        <v>0</v>
      </c>
      <c r="P53" s="43">
        <f t="shared" si="6"/>
        <v>0</v>
      </c>
      <c r="Q53" s="43">
        <f t="shared" si="6"/>
        <v>0</v>
      </c>
      <c r="R53" s="43">
        <f t="shared" si="6"/>
        <v>0</v>
      </c>
      <c r="S53" s="43">
        <f t="shared" si="6"/>
        <v>0</v>
      </c>
      <c r="T53" s="43">
        <f t="shared" si="6"/>
        <v>0</v>
      </c>
      <c r="U53" s="43">
        <f t="shared" si="6"/>
        <v>0</v>
      </c>
      <c r="V53" s="43">
        <f t="shared" si="6"/>
        <v>0</v>
      </c>
    </row>
    <row r="54" spans="1:22" ht="12" customHeight="1" x14ac:dyDescent="0.25">
      <c r="A54" s="42"/>
      <c r="B54" s="12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5.75" x14ac:dyDescent="0.25">
      <c r="A55" s="78" t="s">
        <v>69</v>
      </c>
      <c r="B55" s="78"/>
      <c r="C55" s="38">
        <f t="shared" ref="C55:V55" si="7">C20-C29-C53</f>
        <v>-1808.856</v>
      </c>
      <c r="D55" s="38">
        <f t="shared" si="7"/>
        <v>-3617.712</v>
      </c>
      <c r="E55" s="38">
        <f t="shared" si="7"/>
        <v>-5426.5680000000002</v>
      </c>
      <c r="F55" s="38">
        <f t="shared" si="7"/>
        <v>-7235.424</v>
      </c>
      <c r="G55" s="38">
        <f t="shared" si="7"/>
        <v>-9044.2800000000007</v>
      </c>
      <c r="H55" s="38">
        <f t="shared" si="7"/>
        <v>-10853.136</v>
      </c>
      <c r="I55" s="38">
        <f t="shared" si="7"/>
        <v>-12661.992</v>
      </c>
      <c r="J55" s="38">
        <f t="shared" si="7"/>
        <v>-14470.848</v>
      </c>
      <c r="K55" s="38">
        <f t="shared" si="7"/>
        <v>-16279.704</v>
      </c>
      <c r="L55" s="38">
        <f t="shared" si="7"/>
        <v>-18088.560000000001</v>
      </c>
      <c r="M55" s="38">
        <f t="shared" si="7"/>
        <v>-19897.416000000001</v>
      </c>
      <c r="N55" s="38">
        <f t="shared" si="7"/>
        <v>-21706.272000000001</v>
      </c>
      <c r="O55" s="38">
        <f t="shared" si="7"/>
        <v>-23515.128000000001</v>
      </c>
      <c r="P55" s="38">
        <f t="shared" si="7"/>
        <v>-25323.984</v>
      </c>
      <c r="Q55" s="38">
        <f t="shared" si="7"/>
        <v>-27132.84</v>
      </c>
      <c r="R55" s="38">
        <f t="shared" si="7"/>
        <v>-28941.696</v>
      </c>
      <c r="S55" s="38">
        <f t="shared" si="7"/>
        <v>-30750.552</v>
      </c>
      <c r="T55" s="38">
        <f t="shared" si="7"/>
        <v>-32559.407999999999</v>
      </c>
      <c r="U55" s="38">
        <f t="shared" si="7"/>
        <v>-34368.264000000003</v>
      </c>
      <c r="V55" s="38">
        <f t="shared" si="7"/>
        <v>-36177.120000000003</v>
      </c>
    </row>
    <row r="56" spans="1:22" ht="9.75" customHeight="1" x14ac:dyDescent="0.25">
      <c r="A56" s="13"/>
      <c r="B56" s="1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26"/>
      <c r="Q56" s="11"/>
      <c r="R56" s="11"/>
      <c r="S56" s="9"/>
    </row>
    <row r="57" spans="1:22" ht="15" x14ac:dyDescent="0.2">
      <c r="A57" s="35" t="s">
        <v>70</v>
      </c>
      <c r="B57" s="35"/>
      <c r="C57" s="5"/>
      <c r="D57" s="5"/>
      <c r="E57" s="5"/>
      <c r="F57" s="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ht="15" x14ac:dyDescent="0.2">
      <c r="A58" s="35" t="s">
        <v>71</v>
      </c>
      <c r="B58" s="35"/>
      <c r="C58" s="5"/>
      <c r="D58" s="5"/>
      <c r="E58" s="5"/>
      <c r="F58" s="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15" x14ac:dyDescent="0.2">
      <c r="A59" s="35" t="s">
        <v>72</v>
      </c>
      <c r="B59" s="35"/>
      <c r="C59" s="5"/>
      <c r="D59" s="5"/>
      <c r="E59" s="5"/>
      <c r="F59" s="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ht="15" x14ac:dyDescent="0.2">
      <c r="A60" s="35" t="s">
        <v>73</v>
      </c>
      <c r="B60" s="35"/>
      <c r="C60" s="5"/>
      <c r="D60" s="5"/>
      <c r="E60" s="5"/>
      <c r="F60" s="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ht="9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11"/>
      <c r="R61" s="11"/>
    </row>
    <row r="62" spans="1:22" ht="16.5" thickBot="1" x14ac:dyDescent="0.3">
      <c r="A62" s="17" t="s">
        <v>1</v>
      </c>
      <c r="B62" s="22"/>
      <c r="C62" s="23">
        <f>C55-SUM(C57:C60)</f>
        <v>-1808.856</v>
      </c>
      <c r="D62" s="23">
        <f t="shared" ref="D62:V62" si="8">D55-SUM(D57:D60)</f>
        <v>-3617.712</v>
      </c>
      <c r="E62" s="23">
        <f t="shared" si="8"/>
        <v>-5426.5680000000002</v>
      </c>
      <c r="F62" s="23">
        <f t="shared" si="8"/>
        <v>-7235.424</v>
      </c>
      <c r="G62" s="23">
        <f t="shared" si="8"/>
        <v>-9044.2800000000007</v>
      </c>
      <c r="H62" s="23">
        <f t="shared" si="8"/>
        <v>-10853.136</v>
      </c>
      <c r="I62" s="23">
        <f t="shared" si="8"/>
        <v>-12661.992</v>
      </c>
      <c r="J62" s="23">
        <f t="shared" si="8"/>
        <v>-14470.848</v>
      </c>
      <c r="K62" s="23">
        <f t="shared" si="8"/>
        <v>-16279.704</v>
      </c>
      <c r="L62" s="23">
        <f t="shared" si="8"/>
        <v>-18088.560000000001</v>
      </c>
      <c r="M62" s="23">
        <f t="shared" si="8"/>
        <v>-19897.416000000001</v>
      </c>
      <c r="N62" s="23">
        <f t="shared" si="8"/>
        <v>-21706.272000000001</v>
      </c>
      <c r="O62" s="23">
        <f t="shared" si="8"/>
        <v>-23515.128000000001</v>
      </c>
      <c r="P62" s="23">
        <f t="shared" si="8"/>
        <v>-25323.984</v>
      </c>
      <c r="Q62" s="23">
        <f t="shared" si="8"/>
        <v>-27132.84</v>
      </c>
      <c r="R62" s="23">
        <f t="shared" si="8"/>
        <v>-28941.696</v>
      </c>
      <c r="S62" s="23">
        <f t="shared" si="8"/>
        <v>-30750.552</v>
      </c>
      <c r="T62" s="23">
        <f t="shared" si="8"/>
        <v>-32559.407999999999</v>
      </c>
      <c r="U62" s="23">
        <f t="shared" si="8"/>
        <v>-34368.264000000003</v>
      </c>
      <c r="V62" s="23">
        <f t="shared" si="8"/>
        <v>-36177.120000000003</v>
      </c>
    </row>
    <row r="63" spans="1:22" ht="13.5" thickTop="1" x14ac:dyDescent="0.2"/>
    <row r="64" spans="1:22" ht="18" x14ac:dyDescent="0.25">
      <c r="C64" s="10"/>
      <c r="D64" s="6"/>
    </row>
    <row r="65" spans="1:18" ht="15.75" x14ac:dyDescent="0.25">
      <c r="A65" s="3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</row>
  </sheetData>
  <mergeCells count="2">
    <mergeCell ref="A11:B11"/>
    <mergeCell ref="A55:B55"/>
  </mergeCells>
  <phoneticPr fontId="4" type="noConversion"/>
  <hyperlinks>
    <hyperlink ref="A9" r:id="rId1" display=" Payroll Protection Plan (Calculator)" xr:uid="{19B34B63-BAEB-4186-86BF-57E5FBC3D8F8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C0AB-7088-4F4B-B457-132E2690AC2A}">
  <dimension ref="A1:AQ65"/>
  <sheetViews>
    <sheetView topLeftCell="A2" workbookViewId="0">
      <pane xSplit="3" topLeftCell="D1" activePane="topRight" state="frozen"/>
      <selection pane="topRight" activeCell="A34" sqref="A34:XFD34"/>
    </sheetView>
  </sheetViews>
  <sheetFormatPr defaultColWidth="8.85546875" defaultRowHeight="12.75" x14ac:dyDescent="0.2"/>
  <cols>
    <col min="1" max="1" width="29.7109375" customWidth="1"/>
    <col min="2" max="2" width="8.140625" bestFit="1" customWidth="1"/>
    <col min="3" max="3" width="9.42578125" customWidth="1"/>
    <col min="4" max="4" width="5.85546875" bestFit="1" customWidth="1"/>
    <col min="5" max="5" width="8" bestFit="1" customWidth="1"/>
    <col min="6" max="6" width="5.85546875" bestFit="1" customWidth="1"/>
    <col min="7" max="7" width="8" bestFit="1" customWidth="1"/>
    <col min="8" max="8" width="5.85546875" bestFit="1" customWidth="1"/>
    <col min="9" max="9" width="8" bestFit="1" customWidth="1"/>
    <col min="10" max="10" width="5.85546875" bestFit="1" customWidth="1"/>
    <col min="11" max="11" width="8" bestFit="1" customWidth="1"/>
    <col min="12" max="12" width="5.85546875" bestFit="1" customWidth="1"/>
    <col min="13" max="13" width="8" bestFit="1" customWidth="1"/>
    <col min="14" max="14" width="5.85546875" bestFit="1" customWidth="1"/>
    <col min="15" max="15" width="8" bestFit="1" customWidth="1"/>
    <col min="16" max="16" width="5.85546875" bestFit="1" customWidth="1"/>
    <col min="17" max="17" width="8" bestFit="1" customWidth="1"/>
    <col min="18" max="18" width="5.85546875" bestFit="1" customWidth="1"/>
    <col min="19" max="19" width="8" bestFit="1" customWidth="1"/>
    <col min="20" max="20" width="5.85546875" bestFit="1" customWidth="1"/>
    <col min="21" max="21" width="8" bestFit="1" customWidth="1"/>
    <col min="22" max="22" width="5.85546875" bestFit="1" customWidth="1"/>
    <col min="23" max="23" width="8" bestFit="1" customWidth="1"/>
    <col min="24" max="24" width="5.85546875" bestFit="1" customWidth="1"/>
    <col min="25" max="25" width="8" bestFit="1" customWidth="1"/>
    <col min="26" max="26" width="5.85546875" bestFit="1" customWidth="1"/>
    <col min="27" max="27" width="8" bestFit="1" customWidth="1"/>
    <col min="28" max="28" width="5.85546875" bestFit="1" customWidth="1"/>
    <col min="29" max="29" width="8" bestFit="1" customWidth="1"/>
    <col min="30" max="30" width="5.85546875" bestFit="1" customWidth="1"/>
    <col min="31" max="31" width="8" bestFit="1" customWidth="1"/>
    <col min="32" max="32" width="5.85546875" bestFit="1" customWidth="1"/>
    <col min="33" max="33" width="8" bestFit="1" customWidth="1"/>
    <col min="34" max="34" width="5.85546875" bestFit="1" customWidth="1"/>
    <col min="35" max="35" width="8" bestFit="1" customWidth="1"/>
    <col min="36" max="36" width="5.85546875" bestFit="1" customWidth="1"/>
    <col min="37" max="37" width="8" bestFit="1" customWidth="1"/>
    <col min="38" max="38" width="5.85546875" bestFit="1" customWidth="1"/>
    <col min="39" max="39" width="8" bestFit="1" customWidth="1"/>
    <col min="40" max="40" width="5.85546875" bestFit="1" customWidth="1"/>
    <col min="41" max="41" width="8" bestFit="1" customWidth="1"/>
    <col min="42" max="42" width="5.85546875" bestFit="1" customWidth="1"/>
    <col min="43" max="43" width="8" bestFit="1" customWidth="1"/>
  </cols>
  <sheetData>
    <row r="1" spans="1:43" ht="18" x14ac:dyDescent="0.25">
      <c r="A1" s="45" t="s">
        <v>54</v>
      </c>
      <c r="B1" s="47"/>
      <c r="C1" s="46"/>
      <c r="D1" s="80" t="s">
        <v>3</v>
      </c>
      <c r="E1" s="80"/>
      <c r="F1" s="80" t="s">
        <v>4</v>
      </c>
      <c r="G1" s="80"/>
      <c r="H1" s="80" t="s">
        <v>5</v>
      </c>
      <c r="I1" s="80"/>
      <c r="J1" s="80" t="s">
        <v>6</v>
      </c>
      <c r="K1" s="80"/>
      <c r="L1" s="80" t="s">
        <v>7</v>
      </c>
      <c r="M1" s="80"/>
      <c r="N1" s="80" t="s">
        <v>8</v>
      </c>
      <c r="O1" s="80"/>
      <c r="P1" s="80" t="s">
        <v>9</v>
      </c>
      <c r="Q1" s="80"/>
      <c r="R1" s="80" t="s">
        <v>10</v>
      </c>
      <c r="S1" s="80"/>
      <c r="T1" s="80" t="s">
        <v>58</v>
      </c>
      <c r="U1" s="80"/>
      <c r="V1" s="80" t="s">
        <v>12</v>
      </c>
      <c r="W1" s="80"/>
      <c r="X1" s="80" t="s">
        <v>13</v>
      </c>
      <c r="Y1" s="80"/>
      <c r="Z1" s="80" t="s">
        <v>14</v>
      </c>
      <c r="AA1" s="80"/>
      <c r="AB1" s="80" t="s">
        <v>15</v>
      </c>
      <c r="AC1" s="80"/>
      <c r="AD1" s="80" t="s">
        <v>16</v>
      </c>
      <c r="AE1" s="80"/>
      <c r="AF1" s="80" t="s">
        <v>17</v>
      </c>
      <c r="AG1" s="80"/>
      <c r="AH1" s="80" t="s">
        <v>18</v>
      </c>
      <c r="AI1" s="80"/>
      <c r="AJ1" s="80" t="s">
        <v>19</v>
      </c>
      <c r="AK1" s="80"/>
      <c r="AL1" s="80" t="s">
        <v>20</v>
      </c>
      <c r="AM1" s="80"/>
      <c r="AN1" s="80" t="s">
        <v>59</v>
      </c>
      <c r="AO1" s="80"/>
      <c r="AP1" s="80" t="s">
        <v>22</v>
      </c>
      <c r="AQ1" s="80"/>
    </row>
    <row r="2" spans="1:43" s="58" customFormat="1" ht="18" x14ac:dyDescent="0.2">
      <c r="A2" s="55"/>
      <c r="B2" s="56"/>
      <c r="C2" s="57" t="s">
        <v>60</v>
      </c>
      <c r="D2" s="79">
        <f>'20 week Cashflow'!C2</f>
        <v>43936</v>
      </c>
      <c r="E2" s="79"/>
      <c r="F2" s="79">
        <f>D2+7</f>
        <v>43943</v>
      </c>
      <c r="G2" s="79"/>
      <c r="H2" s="79">
        <f t="shared" ref="H2" si="0">F2+7</f>
        <v>43950</v>
      </c>
      <c r="I2" s="79"/>
      <c r="J2" s="79">
        <f t="shared" ref="J2" si="1">H2+7</f>
        <v>43957</v>
      </c>
      <c r="K2" s="79"/>
      <c r="L2" s="79">
        <f t="shared" ref="L2" si="2">J2+7</f>
        <v>43964</v>
      </c>
      <c r="M2" s="79"/>
      <c r="N2" s="79">
        <f t="shared" ref="N2" si="3">L2+7</f>
        <v>43971</v>
      </c>
      <c r="O2" s="79"/>
      <c r="P2" s="79">
        <f t="shared" ref="P2" si="4">N2+7</f>
        <v>43978</v>
      </c>
      <c r="Q2" s="79"/>
      <c r="R2" s="79">
        <f t="shared" ref="R2" si="5">P2+7</f>
        <v>43985</v>
      </c>
      <c r="S2" s="79"/>
      <c r="T2" s="79">
        <f t="shared" ref="T2" si="6">R2+7</f>
        <v>43992</v>
      </c>
      <c r="U2" s="79"/>
      <c r="V2" s="79">
        <f t="shared" ref="V2" si="7">T2+7</f>
        <v>43999</v>
      </c>
      <c r="W2" s="79"/>
      <c r="X2" s="79">
        <f t="shared" ref="X2" si="8">V2+7</f>
        <v>44006</v>
      </c>
      <c r="Y2" s="79"/>
      <c r="Z2" s="79">
        <f t="shared" ref="Z2" si="9">X2+7</f>
        <v>44013</v>
      </c>
      <c r="AA2" s="79"/>
      <c r="AB2" s="79">
        <f t="shared" ref="AB2" si="10">Z2+7</f>
        <v>44020</v>
      </c>
      <c r="AC2" s="79"/>
      <c r="AD2" s="79">
        <f t="shared" ref="AD2" si="11">AB2+7</f>
        <v>44027</v>
      </c>
      <c r="AE2" s="79"/>
      <c r="AF2" s="79">
        <f t="shared" ref="AF2" si="12">AD2+7</f>
        <v>44034</v>
      </c>
      <c r="AG2" s="79"/>
      <c r="AH2" s="79">
        <f t="shared" ref="AH2" si="13">AF2+7</f>
        <v>44041</v>
      </c>
      <c r="AI2" s="79"/>
      <c r="AJ2" s="79">
        <f t="shared" ref="AJ2" si="14">AH2+7</f>
        <v>44048</v>
      </c>
      <c r="AK2" s="79"/>
      <c r="AL2" s="79">
        <f t="shared" ref="AL2" si="15">AJ2+7</f>
        <v>44055</v>
      </c>
      <c r="AM2" s="79"/>
      <c r="AN2" s="79">
        <f t="shared" ref="AN2" si="16">AL2+7</f>
        <v>44062</v>
      </c>
      <c r="AO2" s="79"/>
      <c r="AP2" s="79">
        <f t="shared" ref="AP2" si="17">AN2+7</f>
        <v>44069</v>
      </c>
      <c r="AQ2" s="79"/>
    </row>
    <row r="3" spans="1:43" ht="25.5" x14ac:dyDescent="0.2">
      <c r="A3" s="50" t="s">
        <v>52</v>
      </c>
      <c r="B3" s="51" t="s">
        <v>51</v>
      </c>
      <c r="C3" s="51" t="s">
        <v>49</v>
      </c>
      <c r="D3" s="51" t="s">
        <v>50</v>
      </c>
      <c r="E3" s="51" t="s">
        <v>53</v>
      </c>
      <c r="F3" s="51" t="s">
        <v>50</v>
      </c>
      <c r="G3" s="51" t="s">
        <v>53</v>
      </c>
      <c r="H3" s="51" t="s">
        <v>50</v>
      </c>
      <c r="I3" s="51" t="s">
        <v>53</v>
      </c>
      <c r="J3" s="51" t="s">
        <v>50</v>
      </c>
      <c r="K3" s="51" t="s">
        <v>53</v>
      </c>
      <c r="L3" s="51" t="s">
        <v>50</v>
      </c>
      <c r="M3" s="51" t="s">
        <v>53</v>
      </c>
      <c r="N3" s="51" t="s">
        <v>50</v>
      </c>
      <c r="O3" s="51" t="s">
        <v>53</v>
      </c>
      <c r="P3" s="51" t="s">
        <v>50</v>
      </c>
      <c r="Q3" s="51" t="s">
        <v>53</v>
      </c>
      <c r="R3" s="51" t="s">
        <v>50</v>
      </c>
      <c r="S3" s="51" t="s">
        <v>53</v>
      </c>
      <c r="T3" s="51" t="s">
        <v>50</v>
      </c>
      <c r="U3" s="51" t="s">
        <v>53</v>
      </c>
      <c r="V3" s="51" t="s">
        <v>50</v>
      </c>
      <c r="W3" s="51" t="s">
        <v>53</v>
      </c>
      <c r="X3" s="51" t="s">
        <v>50</v>
      </c>
      <c r="Y3" s="51" t="s">
        <v>53</v>
      </c>
      <c r="Z3" s="51" t="s">
        <v>50</v>
      </c>
      <c r="AA3" s="51" t="s">
        <v>53</v>
      </c>
      <c r="AB3" s="51" t="s">
        <v>50</v>
      </c>
      <c r="AC3" s="51" t="s">
        <v>53</v>
      </c>
      <c r="AD3" s="51" t="s">
        <v>50</v>
      </c>
      <c r="AE3" s="51" t="s">
        <v>53</v>
      </c>
      <c r="AF3" s="51" t="s">
        <v>50</v>
      </c>
      <c r="AG3" s="51" t="s">
        <v>53</v>
      </c>
      <c r="AH3" s="51" t="s">
        <v>50</v>
      </c>
      <c r="AI3" s="51" t="s">
        <v>53</v>
      </c>
      <c r="AJ3" s="51" t="s">
        <v>50</v>
      </c>
      <c r="AK3" s="51" t="s">
        <v>53</v>
      </c>
      <c r="AL3" s="51" t="s">
        <v>50</v>
      </c>
      <c r="AM3" s="51" t="s">
        <v>53</v>
      </c>
      <c r="AN3" s="51" t="s">
        <v>50</v>
      </c>
      <c r="AO3" s="51" t="s">
        <v>53</v>
      </c>
      <c r="AP3" s="51" t="s">
        <v>50</v>
      </c>
      <c r="AQ3" s="51" t="s">
        <v>53</v>
      </c>
    </row>
    <row r="4" spans="1:43" x14ac:dyDescent="0.2">
      <c r="A4" s="49" t="s">
        <v>55</v>
      </c>
      <c r="B4" s="48">
        <v>500</v>
      </c>
      <c r="C4" s="48"/>
      <c r="D4" s="52"/>
      <c r="E4" s="52">
        <f>IF($C4="",$B4,$C4*D4)</f>
        <v>500</v>
      </c>
      <c r="F4" s="52"/>
      <c r="G4" s="52">
        <f>IF($C4="",$B4,$C4*F4)</f>
        <v>500</v>
      </c>
      <c r="H4" s="52"/>
      <c r="I4" s="52">
        <f>IF($C4="",$B4,$C4*H4)</f>
        <v>500</v>
      </c>
      <c r="J4" s="52"/>
      <c r="K4" s="52">
        <f>IF($C4="",$B4,$C4*J4)</f>
        <v>500</v>
      </c>
      <c r="L4" s="52"/>
      <c r="M4" s="52">
        <f>IF($C4="",$B4,$C4*L4)</f>
        <v>500</v>
      </c>
      <c r="N4" s="52"/>
      <c r="O4" s="52">
        <f>IF($C4="",$B4,$C4*N4)</f>
        <v>500</v>
      </c>
      <c r="P4" s="52"/>
      <c r="Q4" s="52">
        <f>IF($C4="",$B4,$C4*P4)</f>
        <v>500</v>
      </c>
      <c r="R4" s="52"/>
      <c r="S4" s="52">
        <f>IF($C4="",$B4,$C4*R4)</f>
        <v>500</v>
      </c>
      <c r="T4" s="52"/>
      <c r="U4" s="52">
        <f>IF($C4="",$B4,$C4*T4)</f>
        <v>500</v>
      </c>
      <c r="V4" s="52"/>
      <c r="W4" s="52">
        <f>IF($C4="",$B4,$C4*V4)</f>
        <v>500</v>
      </c>
      <c r="X4" s="52"/>
      <c r="Y4" s="52">
        <f>IF($C4="",$B4,$C4*X4)</f>
        <v>500</v>
      </c>
      <c r="Z4" s="52"/>
      <c r="AA4" s="52">
        <f>IF($C4="",$B4,$C4*Z4)</f>
        <v>500</v>
      </c>
      <c r="AB4" s="52"/>
      <c r="AC4" s="52">
        <f>IF($C4="",$B4,$C4*AB4)</f>
        <v>500</v>
      </c>
      <c r="AD4" s="52"/>
      <c r="AE4" s="52">
        <f>IF($C4="",$B4,$C4*AD4)</f>
        <v>500</v>
      </c>
      <c r="AF4" s="52"/>
      <c r="AG4" s="52">
        <f>IF($C4="",$B4,$C4*AF4)</f>
        <v>500</v>
      </c>
      <c r="AH4" s="52"/>
      <c r="AI4" s="52">
        <f>IF($C4="",$B4,$C4*AH4)</f>
        <v>500</v>
      </c>
      <c r="AJ4" s="52"/>
      <c r="AK4" s="52">
        <f>IF($C4="",$B4,$C4*AJ4)</f>
        <v>500</v>
      </c>
      <c r="AL4" s="52"/>
      <c r="AM4" s="52">
        <f>IF($C4="",$B4,$C4*AL4)</f>
        <v>500</v>
      </c>
      <c r="AN4" s="52"/>
      <c r="AO4" s="52">
        <f>IF($C4="",$B4,$C4*AN4)</f>
        <v>500</v>
      </c>
      <c r="AP4" s="52"/>
      <c r="AQ4" s="52">
        <f>IF($C4="",$B4,$C4*AP4)</f>
        <v>500</v>
      </c>
    </row>
    <row r="5" spans="1:43" x14ac:dyDescent="0.2">
      <c r="A5" s="49" t="s">
        <v>56</v>
      </c>
      <c r="B5" s="48"/>
      <c r="C5" s="48">
        <v>10</v>
      </c>
      <c r="D5" s="52">
        <v>40</v>
      </c>
      <c r="E5" s="52">
        <f>IF($C5="",$B5,$C5*D5)</f>
        <v>400</v>
      </c>
      <c r="F5" s="52">
        <v>40</v>
      </c>
      <c r="G5" s="52">
        <f>IF($C5="",$B5,$C5*F5)</f>
        <v>400</v>
      </c>
      <c r="H5" s="52">
        <v>40</v>
      </c>
      <c r="I5" s="52">
        <f>IF($C5="",$B5,$C5*H5)</f>
        <v>400</v>
      </c>
      <c r="J5" s="52">
        <v>40</v>
      </c>
      <c r="K5" s="52">
        <f>IF($C5="",$B5,$C5*J5)</f>
        <v>400</v>
      </c>
      <c r="L5" s="52">
        <v>40</v>
      </c>
      <c r="M5" s="52">
        <f>IF($C5="",$B5,$C5*L5)</f>
        <v>400</v>
      </c>
      <c r="N5" s="52">
        <v>40</v>
      </c>
      <c r="O5" s="52">
        <f>IF($C5="",$B5,$C5*N5)</f>
        <v>400</v>
      </c>
      <c r="P5" s="52">
        <v>40</v>
      </c>
      <c r="Q5" s="52">
        <f>IF($C5="",$B5,$C5*P5)</f>
        <v>400</v>
      </c>
      <c r="R5" s="52">
        <v>40</v>
      </c>
      <c r="S5" s="52">
        <f>IF($C5="",$B5,$C5*R5)</f>
        <v>400</v>
      </c>
      <c r="T5" s="52">
        <v>40</v>
      </c>
      <c r="U5" s="52">
        <f>IF($C5="",$B5,$C5*T5)</f>
        <v>400</v>
      </c>
      <c r="V5" s="52">
        <v>40</v>
      </c>
      <c r="W5" s="52">
        <f>IF($C5="",$B5,$C5*V5)</f>
        <v>400</v>
      </c>
      <c r="X5" s="52">
        <v>40</v>
      </c>
      <c r="Y5" s="52">
        <f>IF($C5="",$B5,$C5*X5)</f>
        <v>400</v>
      </c>
      <c r="Z5" s="52">
        <v>40</v>
      </c>
      <c r="AA5" s="52">
        <f>IF($C5="",$B5,$C5*Z5)</f>
        <v>400</v>
      </c>
      <c r="AB5" s="52">
        <v>40</v>
      </c>
      <c r="AC5" s="52">
        <f>IF($C5="",$B5,$C5*AB5)</f>
        <v>400</v>
      </c>
      <c r="AD5" s="52">
        <v>40</v>
      </c>
      <c r="AE5" s="52">
        <f>IF($C5="",$B5,$C5*AD5)</f>
        <v>400</v>
      </c>
      <c r="AF5" s="52">
        <v>40</v>
      </c>
      <c r="AG5" s="52">
        <f>IF($C5="",$B5,$C5*AF5)</f>
        <v>400</v>
      </c>
      <c r="AH5" s="52">
        <v>40</v>
      </c>
      <c r="AI5" s="52">
        <f>IF($C5="",$B5,$C5*AH5)</f>
        <v>400</v>
      </c>
      <c r="AJ5" s="52">
        <v>40</v>
      </c>
      <c r="AK5" s="52">
        <f>IF($C5="",$B5,$C5*AJ5)</f>
        <v>400</v>
      </c>
      <c r="AL5" s="52">
        <v>40</v>
      </c>
      <c r="AM5" s="52">
        <f>IF($C5="",$B5,$C5*AL5)</f>
        <v>400</v>
      </c>
      <c r="AN5" s="52">
        <v>40</v>
      </c>
      <c r="AO5" s="52">
        <f>IF($C5="",$B5,$C5*AN5)</f>
        <v>400</v>
      </c>
      <c r="AP5" s="52">
        <v>40</v>
      </c>
      <c r="AQ5" s="52">
        <f>IF($C5="",$B5,$C5*AP5)</f>
        <v>400</v>
      </c>
    </row>
    <row r="6" spans="1:43" x14ac:dyDescent="0.2">
      <c r="A6" s="49" t="s">
        <v>56</v>
      </c>
      <c r="B6" s="48"/>
      <c r="C6" s="48">
        <v>10</v>
      </c>
      <c r="D6" s="52">
        <v>40</v>
      </c>
      <c r="E6" s="52">
        <f t="shared" ref="E6:G31" si="18">IF($C6="",$B6,$C6*D6)</f>
        <v>400</v>
      </c>
      <c r="F6" s="52">
        <v>40</v>
      </c>
      <c r="G6" s="52">
        <f t="shared" si="18"/>
        <v>400</v>
      </c>
      <c r="H6" s="52">
        <v>40</v>
      </c>
      <c r="I6" s="52">
        <f t="shared" ref="I6" si="19">IF($C6="",$B6,$C6*H6)</f>
        <v>400</v>
      </c>
      <c r="J6" s="52">
        <v>40</v>
      </c>
      <c r="K6" s="52">
        <f t="shared" ref="K6" si="20">IF($C6="",$B6,$C6*J6)</f>
        <v>400</v>
      </c>
      <c r="L6" s="52">
        <v>40</v>
      </c>
      <c r="M6" s="52">
        <f t="shared" ref="M6" si="21">IF($C6="",$B6,$C6*L6)</f>
        <v>400</v>
      </c>
      <c r="N6" s="52">
        <v>40</v>
      </c>
      <c r="O6" s="52">
        <f t="shared" ref="O6" si="22">IF($C6="",$B6,$C6*N6)</f>
        <v>400</v>
      </c>
      <c r="P6" s="52">
        <v>40</v>
      </c>
      <c r="Q6" s="52">
        <f t="shared" ref="Q6" si="23">IF($C6="",$B6,$C6*P6)</f>
        <v>400</v>
      </c>
      <c r="R6" s="52">
        <v>40</v>
      </c>
      <c r="S6" s="52">
        <f t="shared" ref="S6" si="24">IF($C6="",$B6,$C6*R6)</f>
        <v>400</v>
      </c>
      <c r="T6" s="52">
        <v>40</v>
      </c>
      <c r="U6" s="52">
        <f t="shared" ref="U6" si="25">IF($C6="",$B6,$C6*T6)</f>
        <v>400</v>
      </c>
      <c r="V6" s="52">
        <v>40</v>
      </c>
      <c r="W6" s="52">
        <f t="shared" ref="W6" si="26">IF($C6="",$B6,$C6*V6)</f>
        <v>400</v>
      </c>
      <c r="X6" s="52">
        <v>40</v>
      </c>
      <c r="Y6" s="52">
        <f t="shared" ref="Y6" si="27">IF($C6="",$B6,$C6*X6)</f>
        <v>400</v>
      </c>
      <c r="Z6" s="52">
        <v>40</v>
      </c>
      <c r="AA6" s="52">
        <f t="shared" ref="AA6" si="28">IF($C6="",$B6,$C6*Z6)</f>
        <v>400</v>
      </c>
      <c r="AB6" s="52">
        <v>40</v>
      </c>
      <c r="AC6" s="52">
        <f t="shared" ref="AC6" si="29">IF($C6="",$B6,$C6*AB6)</f>
        <v>400</v>
      </c>
      <c r="AD6" s="52">
        <v>40</v>
      </c>
      <c r="AE6" s="52">
        <f t="shared" ref="AE6" si="30">IF($C6="",$B6,$C6*AD6)</f>
        <v>400</v>
      </c>
      <c r="AF6" s="52">
        <v>40</v>
      </c>
      <c r="AG6" s="52">
        <f t="shared" ref="AG6" si="31">IF($C6="",$B6,$C6*AF6)</f>
        <v>400</v>
      </c>
      <c r="AH6" s="52">
        <v>40</v>
      </c>
      <c r="AI6" s="52">
        <f t="shared" ref="AI6" si="32">IF($C6="",$B6,$C6*AH6)</f>
        <v>400</v>
      </c>
      <c r="AJ6" s="52">
        <v>40</v>
      </c>
      <c r="AK6" s="52">
        <f t="shared" ref="AK6" si="33">IF($C6="",$B6,$C6*AJ6)</f>
        <v>400</v>
      </c>
      <c r="AL6" s="52">
        <v>40</v>
      </c>
      <c r="AM6" s="52">
        <f t="shared" ref="AM6" si="34">IF($C6="",$B6,$C6*AL6)</f>
        <v>400</v>
      </c>
      <c r="AN6" s="52">
        <v>40</v>
      </c>
      <c r="AO6" s="52">
        <f t="shared" ref="AO6" si="35">IF($C6="",$B6,$C6*AN6)</f>
        <v>400</v>
      </c>
      <c r="AP6" s="52">
        <v>40</v>
      </c>
      <c r="AQ6" s="52">
        <f t="shared" ref="AQ6" si="36">IF($C6="",$B6,$C6*AP6)</f>
        <v>400</v>
      </c>
    </row>
    <row r="7" spans="1:43" x14ac:dyDescent="0.2">
      <c r="A7" s="49" t="s">
        <v>57</v>
      </c>
      <c r="B7" s="48"/>
      <c r="C7" s="48">
        <v>9.5</v>
      </c>
      <c r="D7" s="52">
        <v>40</v>
      </c>
      <c r="E7" s="52">
        <f t="shared" si="18"/>
        <v>380</v>
      </c>
      <c r="F7" s="52">
        <v>40</v>
      </c>
      <c r="G7" s="52">
        <f t="shared" si="18"/>
        <v>380</v>
      </c>
      <c r="H7" s="52">
        <v>40</v>
      </c>
      <c r="I7" s="52">
        <f t="shared" ref="I7" si="37">IF($C7="",$B7,$C7*H7)</f>
        <v>380</v>
      </c>
      <c r="J7" s="52">
        <v>40</v>
      </c>
      <c r="K7" s="52">
        <f t="shared" ref="K7" si="38">IF($C7="",$B7,$C7*J7)</f>
        <v>380</v>
      </c>
      <c r="L7" s="52">
        <v>40</v>
      </c>
      <c r="M7" s="52">
        <f t="shared" ref="M7" si="39">IF($C7="",$B7,$C7*L7)</f>
        <v>380</v>
      </c>
      <c r="N7" s="52">
        <v>40</v>
      </c>
      <c r="O7" s="52">
        <f t="shared" ref="O7" si="40">IF($C7="",$B7,$C7*N7)</f>
        <v>380</v>
      </c>
      <c r="P7" s="52">
        <v>40</v>
      </c>
      <c r="Q7" s="52">
        <f t="shared" ref="Q7" si="41">IF($C7="",$B7,$C7*P7)</f>
        <v>380</v>
      </c>
      <c r="R7" s="52">
        <v>40</v>
      </c>
      <c r="S7" s="52">
        <f t="shared" ref="S7" si="42">IF($C7="",$B7,$C7*R7)</f>
        <v>380</v>
      </c>
      <c r="T7" s="52">
        <v>40</v>
      </c>
      <c r="U7" s="52">
        <f t="shared" ref="U7" si="43">IF($C7="",$B7,$C7*T7)</f>
        <v>380</v>
      </c>
      <c r="V7" s="52">
        <v>40</v>
      </c>
      <c r="W7" s="52">
        <f t="shared" ref="W7" si="44">IF($C7="",$B7,$C7*V7)</f>
        <v>380</v>
      </c>
      <c r="X7" s="52">
        <v>40</v>
      </c>
      <c r="Y7" s="52">
        <f t="shared" ref="Y7" si="45">IF($C7="",$B7,$C7*X7)</f>
        <v>380</v>
      </c>
      <c r="Z7" s="52">
        <v>40</v>
      </c>
      <c r="AA7" s="52">
        <f t="shared" ref="AA7" si="46">IF($C7="",$B7,$C7*Z7)</f>
        <v>380</v>
      </c>
      <c r="AB7" s="52">
        <v>40</v>
      </c>
      <c r="AC7" s="52">
        <f t="shared" ref="AC7" si="47">IF($C7="",$B7,$C7*AB7)</f>
        <v>380</v>
      </c>
      <c r="AD7" s="52">
        <v>40</v>
      </c>
      <c r="AE7" s="52">
        <f t="shared" ref="AE7" si="48">IF($C7="",$B7,$C7*AD7)</f>
        <v>380</v>
      </c>
      <c r="AF7" s="52">
        <v>40</v>
      </c>
      <c r="AG7" s="52">
        <f t="shared" ref="AG7" si="49">IF($C7="",$B7,$C7*AF7)</f>
        <v>380</v>
      </c>
      <c r="AH7" s="52">
        <v>40</v>
      </c>
      <c r="AI7" s="52">
        <f t="shared" ref="AI7" si="50">IF($C7="",$B7,$C7*AH7)</f>
        <v>380</v>
      </c>
      <c r="AJ7" s="52">
        <v>40</v>
      </c>
      <c r="AK7" s="52">
        <f t="shared" ref="AK7" si="51">IF($C7="",$B7,$C7*AJ7)</f>
        <v>380</v>
      </c>
      <c r="AL7" s="52">
        <v>40</v>
      </c>
      <c r="AM7" s="52">
        <f t="shared" ref="AM7" si="52">IF($C7="",$B7,$C7*AL7)</f>
        <v>380</v>
      </c>
      <c r="AN7" s="52">
        <v>40</v>
      </c>
      <c r="AO7" s="52">
        <f t="shared" ref="AO7" si="53">IF($C7="",$B7,$C7*AN7)</f>
        <v>380</v>
      </c>
      <c r="AP7" s="52">
        <v>40</v>
      </c>
      <c r="AQ7" s="52">
        <f t="shared" ref="AQ7" si="54">IF($C7="",$B7,$C7*AP7)</f>
        <v>380</v>
      </c>
    </row>
    <row r="8" spans="1:43" x14ac:dyDescent="0.2">
      <c r="A8" s="49"/>
      <c r="B8" s="48"/>
      <c r="C8" s="48"/>
      <c r="D8" s="52"/>
      <c r="E8" s="52">
        <f t="shared" si="18"/>
        <v>0</v>
      </c>
      <c r="F8" s="52"/>
      <c r="G8" s="52">
        <f t="shared" si="18"/>
        <v>0</v>
      </c>
      <c r="H8" s="52"/>
      <c r="I8" s="52">
        <f t="shared" ref="I8" si="55">IF($C8="",$B8,$C8*H8)</f>
        <v>0</v>
      </c>
      <c r="J8" s="52"/>
      <c r="K8" s="52">
        <f t="shared" ref="K8" si="56">IF($C8="",$B8,$C8*J8)</f>
        <v>0</v>
      </c>
      <c r="L8" s="52"/>
      <c r="M8" s="52">
        <f t="shared" ref="M8" si="57">IF($C8="",$B8,$C8*L8)</f>
        <v>0</v>
      </c>
      <c r="N8" s="52"/>
      <c r="O8" s="52">
        <f t="shared" ref="O8" si="58">IF($C8="",$B8,$C8*N8)</f>
        <v>0</v>
      </c>
      <c r="P8" s="52"/>
      <c r="Q8" s="52">
        <f t="shared" ref="Q8" si="59">IF($C8="",$B8,$C8*P8)</f>
        <v>0</v>
      </c>
      <c r="R8" s="52"/>
      <c r="S8" s="52">
        <f t="shared" ref="S8" si="60">IF($C8="",$B8,$C8*R8)</f>
        <v>0</v>
      </c>
      <c r="T8" s="52"/>
      <c r="U8" s="52">
        <f t="shared" ref="U8" si="61">IF($C8="",$B8,$C8*T8)</f>
        <v>0</v>
      </c>
      <c r="V8" s="52"/>
      <c r="W8" s="52">
        <f t="shared" ref="W8" si="62">IF($C8="",$B8,$C8*V8)</f>
        <v>0</v>
      </c>
      <c r="X8" s="52"/>
      <c r="Y8" s="52">
        <f t="shared" ref="Y8" si="63">IF($C8="",$B8,$C8*X8)</f>
        <v>0</v>
      </c>
      <c r="Z8" s="52"/>
      <c r="AA8" s="52">
        <f t="shared" ref="AA8" si="64">IF($C8="",$B8,$C8*Z8)</f>
        <v>0</v>
      </c>
      <c r="AB8" s="52"/>
      <c r="AC8" s="52">
        <f t="shared" ref="AC8" si="65">IF($C8="",$B8,$C8*AB8)</f>
        <v>0</v>
      </c>
      <c r="AD8" s="52"/>
      <c r="AE8" s="52">
        <f t="shared" ref="AE8" si="66">IF($C8="",$B8,$C8*AD8)</f>
        <v>0</v>
      </c>
      <c r="AF8" s="52"/>
      <c r="AG8" s="52">
        <f t="shared" ref="AG8" si="67">IF($C8="",$B8,$C8*AF8)</f>
        <v>0</v>
      </c>
      <c r="AH8" s="52"/>
      <c r="AI8" s="52">
        <f t="shared" ref="AI8" si="68">IF($C8="",$B8,$C8*AH8)</f>
        <v>0</v>
      </c>
      <c r="AJ8" s="52"/>
      <c r="AK8" s="52">
        <f t="shared" ref="AK8" si="69">IF($C8="",$B8,$C8*AJ8)</f>
        <v>0</v>
      </c>
      <c r="AL8" s="52"/>
      <c r="AM8" s="52">
        <f t="shared" ref="AM8" si="70">IF($C8="",$B8,$C8*AL8)</f>
        <v>0</v>
      </c>
      <c r="AN8" s="52"/>
      <c r="AO8" s="52">
        <f t="shared" ref="AO8" si="71">IF($C8="",$B8,$C8*AN8)</f>
        <v>0</v>
      </c>
      <c r="AP8" s="52"/>
      <c r="AQ8" s="52">
        <f t="shared" ref="AQ8" si="72">IF($C8="",$B8,$C8*AP8)</f>
        <v>0</v>
      </c>
    </row>
    <row r="9" spans="1:43" x14ac:dyDescent="0.2">
      <c r="A9" s="49"/>
      <c r="B9" s="48"/>
      <c r="C9" s="48"/>
      <c r="D9" s="52"/>
      <c r="E9" s="52">
        <f t="shared" si="18"/>
        <v>0</v>
      </c>
      <c r="F9" s="52"/>
      <c r="G9" s="52">
        <f t="shared" si="18"/>
        <v>0</v>
      </c>
      <c r="H9" s="52"/>
      <c r="I9" s="52">
        <f t="shared" ref="I9" si="73">IF($C9="",$B9,$C9*H9)</f>
        <v>0</v>
      </c>
      <c r="J9" s="52"/>
      <c r="K9" s="52">
        <f t="shared" ref="K9" si="74">IF($C9="",$B9,$C9*J9)</f>
        <v>0</v>
      </c>
      <c r="L9" s="52"/>
      <c r="M9" s="52">
        <f t="shared" ref="M9" si="75">IF($C9="",$B9,$C9*L9)</f>
        <v>0</v>
      </c>
      <c r="N9" s="52"/>
      <c r="O9" s="52">
        <f t="shared" ref="O9" si="76">IF($C9="",$B9,$C9*N9)</f>
        <v>0</v>
      </c>
      <c r="P9" s="52"/>
      <c r="Q9" s="52">
        <f t="shared" ref="Q9" si="77">IF($C9="",$B9,$C9*P9)</f>
        <v>0</v>
      </c>
      <c r="R9" s="52"/>
      <c r="S9" s="52">
        <f t="shared" ref="S9" si="78">IF($C9="",$B9,$C9*R9)</f>
        <v>0</v>
      </c>
      <c r="T9" s="52"/>
      <c r="U9" s="52">
        <f t="shared" ref="U9" si="79">IF($C9="",$B9,$C9*T9)</f>
        <v>0</v>
      </c>
      <c r="V9" s="52"/>
      <c r="W9" s="52">
        <f t="shared" ref="W9" si="80">IF($C9="",$B9,$C9*V9)</f>
        <v>0</v>
      </c>
      <c r="X9" s="52"/>
      <c r="Y9" s="52">
        <f t="shared" ref="Y9" si="81">IF($C9="",$B9,$C9*X9)</f>
        <v>0</v>
      </c>
      <c r="Z9" s="52"/>
      <c r="AA9" s="52">
        <f t="shared" ref="AA9" si="82">IF($C9="",$B9,$C9*Z9)</f>
        <v>0</v>
      </c>
      <c r="AB9" s="52"/>
      <c r="AC9" s="52">
        <f t="shared" ref="AC9" si="83">IF($C9="",$B9,$C9*AB9)</f>
        <v>0</v>
      </c>
      <c r="AD9" s="52"/>
      <c r="AE9" s="52">
        <f t="shared" ref="AE9" si="84">IF($C9="",$B9,$C9*AD9)</f>
        <v>0</v>
      </c>
      <c r="AF9" s="52"/>
      <c r="AG9" s="52">
        <f t="shared" ref="AG9" si="85">IF($C9="",$B9,$C9*AF9)</f>
        <v>0</v>
      </c>
      <c r="AH9" s="52"/>
      <c r="AI9" s="52">
        <f t="shared" ref="AI9" si="86">IF($C9="",$B9,$C9*AH9)</f>
        <v>0</v>
      </c>
      <c r="AJ9" s="52"/>
      <c r="AK9" s="52">
        <f t="shared" ref="AK9" si="87">IF($C9="",$B9,$C9*AJ9)</f>
        <v>0</v>
      </c>
      <c r="AL9" s="52"/>
      <c r="AM9" s="52">
        <f t="shared" ref="AM9" si="88">IF($C9="",$B9,$C9*AL9)</f>
        <v>0</v>
      </c>
      <c r="AN9" s="52"/>
      <c r="AO9" s="52">
        <f t="shared" ref="AO9" si="89">IF($C9="",$B9,$C9*AN9)</f>
        <v>0</v>
      </c>
      <c r="AP9" s="52"/>
      <c r="AQ9" s="52">
        <f t="shared" ref="AQ9" si="90">IF($C9="",$B9,$C9*AP9)</f>
        <v>0</v>
      </c>
    </row>
    <row r="10" spans="1:43" x14ac:dyDescent="0.2">
      <c r="A10" s="49"/>
      <c r="B10" s="48"/>
      <c r="C10" s="48"/>
      <c r="D10" s="52"/>
      <c r="E10" s="52">
        <f t="shared" si="18"/>
        <v>0</v>
      </c>
      <c r="F10" s="52"/>
      <c r="G10" s="52">
        <f t="shared" si="18"/>
        <v>0</v>
      </c>
      <c r="H10" s="52"/>
      <c r="I10" s="52">
        <f t="shared" ref="I10" si="91">IF($C10="",$B10,$C10*H10)</f>
        <v>0</v>
      </c>
      <c r="J10" s="52"/>
      <c r="K10" s="52">
        <f t="shared" ref="K10" si="92">IF($C10="",$B10,$C10*J10)</f>
        <v>0</v>
      </c>
      <c r="L10" s="52"/>
      <c r="M10" s="52">
        <f t="shared" ref="M10" si="93">IF($C10="",$B10,$C10*L10)</f>
        <v>0</v>
      </c>
      <c r="N10" s="52"/>
      <c r="O10" s="52">
        <f t="shared" ref="O10" si="94">IF($C10="",$B10,$C10*N10)</f>
        <v>0</v>
      </c>
      <c r="P10" s="52"/>
      <c r="Q10" s="52">
        <f t="shared" ref="Q10" si="95">IF($C10="",$B10,$C10*P10)</f>
        <v>0</v>
      </c>
      <c r="R10" s="52"/>
      <c r="S10" s="52">
        <f t="shared" ref="S10" si="96">IF($C10="",$B10,$C10*R10)</f>
        <v>0</v>
      </c>
      <c r="T10" s="52"/>
      <c r="U10" s="52">
        <f t="shared" ref="U10" si="97">IF($C10="",$B10,$C10*T10)</f>
        <v>0</v>
      </c>
      <c r="V10" s="52"/>
      <c r="W10" s="52">
        <f t="shared" ref="W10" si="98">IF($C10="",$B10,$C10*V10)</f>
        <v>0</v>
      </c>
      <c r="X10" s="52"/>
      <c r="Y10" s="52">
        <f t="shared" ref="Y10" si="99">IF($C10="",$B10,$C10*X10)</f>
        <v>0</v>
      </c>
      <c r="Z10" s="52"/>
      <c r="AA10" s="52">
        <f t="shared" ref="AA10" si="100">IF($C10="",$B10,$C10*Z10)</f>
        <v>0</v>
      </c>
      <c r="AB10" s="52"/>
      <c r="AC10" s="52">
        <f t="shared" ref="AC10" si="101">IF($C10="",$B10,$C10*AB10)</f>
        <v>0</v>
      </c>
      <c r="AD10" s="52"/>
      <c r="AE10" s="52">
        <f t="shared" ref="AE10" si="102">IF($C10="",$B10,$C10*AD10)</f>
        <v>0</v>
      </c>
      <c r="AF10" s="52"/>
      <c r="AG10" s="52">
        <f t="shared" ref="AG10" si="103">IF($C10="",$B10,$C10*AF10)</f>
        <v>0</v>
      </c>
      <c r="AH10" s="52"/>
      <c r="AI10" s="52">
        <f t="shared" ref="AI10" si="104">IF($C10="",$B10,$C10*AH10)</f>
        <v>0</v>
      </c>
      <c r="AJ10" s="52"/>
      <c r="AK10" s="52">
        <f t="shared" ref="AK10" si="105">IF($C10="",$B10,$C10*AJ10)</f>
        <v>0</v>
      </c>
      <c r="AL10" s="52"/>
      <c r="AM10" s="52">
        <f t="shared" ref="AM10" si="106">IF($C10="",$B10,$C10*AL10)</f>
        <v>0</v>
      </c>
      <c r="AN10" s="52"/>
      <c r="AO10" s="52">
        <f t="shared" ref="AO10" si="107">IF($C10="",$B10,$C10*AN10)</f>
        <v>0</v>
      </c>
      <c r="AP10" s="52"/>
      <c r="AQ10" s="52">
        <f t="shared" ref="AQ10" si="108">IF($C10="",$B10,$C10*AP10)</f>
        <v>0</v>
      </c>
    </row>
    <row r="11" spans="1:43" x14ac:dyDescent="0.2">
      <c r="A11" s="49"/>
      <c r="B11" s="48"/>
      <c r="C11" s="48"/>
      <c r="D11" s="52"/>
      <c r="E11" s="52">
        <f t="shared" si="18"/>
        <v>0</v>
      </c>
      <c r="F11" s="52"/>
      <c r="G11" s="52">
        <f t="shared" si="18"/>
        <v>0</v>
      </c>
      <c r="H11" s="52"/>
      <c r="I11" s="52">
        <f t="shared" ref="I11" si="109">IF($C11="",$B11,$C11*H11)</f>
        <v>0</v>
      </c>
      <c r="J11" s="52"/>
      <c r="K11" s="52">
        <f t="shared" ref="K11" si="110">IF($C11="",$B11,$C11*J11)</f>
        <v>0</v>
      </c>
      <c r="L11" s="52"/>
      <c r="M11" s="52">
        <f t="shared" ref="M11" si="111">IF($C11="",$B11,$C11*L11)</f>
        <v>0</v>
      </c>
      <c r="N11" s="52"/>
      <c r="O11" s="52">
        <f t="shared" ref="O11" si="112">IF($C11="",$B11,$C11*N11)</f>
        <v>0</v>
      </c>
      <c r="P11" s="52"/>
      <c r="Q11" s="52">
        <f t="shared" ref="Q11" si="113">IF($C11="",$B11,$C11*P11)</f>
        <v>0</v>
      </c>
      <c r="R11" s="52"/>
      <c r="S11" s="52">
        <f t="shared" ref="S11" si="114">IF($C11="",$B11,$C11*R11)</f>
        <v>0</v>
      </c>
      <c r="T11" s="52"/>
      <c r="U11" s="52">
        <f t="shared" ref="U11" si="115">IF($C11="",$B11,$C11*T11)</f>
        <v>0</v>
      </c>
      <c r="V11" s="52"/>
      <c r="W11" s="52">
        <f t="shared" ref="W11" si="116">IF($C11="",$B11,$C11*V11)</f>
        <v>0</v>
      </c>
      <c r="X11" s="52"/>
      <c r="Y11" s="52">
        <f t="shared" ref="Y11" si="117">IF($C11="",$B11,$C11*X11)</f>
        <v>0</v>
      </c>
      <c r="Z11" s="52"/>
      <c r="AA11" s="52">
        <f t="shared" ref="AA11" si="118">IF($C11="",$B11,$C11*Z11)</f>
        <v>0</v>
      </c>
      <c r="AB11" s="52"/>
      <c r="AC11" s="52">
        <f t="shared" ref="AC11" si="119">IF($C11="",$B11,$C11*AB11)</f>
        <v>0</v>
      </c>
      <c r="AD11" s="52"/>
      <c r="AE11" s="52">
        <f t="shared" ref="AE11" si="120">IF($C11="",$B11,$C11*AD11)</f>
        <v>0</v>
      </c>
      <c r="AF11" s="52"/>
      <c r="AG11" s="52">
        <f t="shared" ref="AG11" si="121">IF($C11="",$B11,$C11*AF11)</f>
        <v>0</v>
      </c>
      <c r="AH11" s="52"/>
      <c r="AI11" s="52">
        <f t="shared" ref="AI11" si="122">IF($C11="",$B11,$C11*AH11)</f>
        <v>0</v>
      </c>
      <c r="AJ11" s="52"/>
      <c r="AK11" s="52">
        <f t="shared" ref="AK11" si="123">IF($C11="",$B11,$C11*AJ11)</f>
        <v>0</v>
      </c>
      <c r="AL11" s="52"/>
      <c r="AM11" s="52">
        <f t="shared" ref="AM11" si="124">IF($C11="",$B11,$C11*AL11)</f>
        <v>0</v>
      </c>
      <c r="AN11" s="52"/>
      <c r="AO11" s="52">
        <f t="shared" ref="AO11" si="125">IF($C11="",$B11,$C11*AN11)</f>
        <v>0</v>
      </c>
      <c r="AP11" s="52"/>
      <c r="AQ11" s="52">
        <f t="shared" ref="AQ11" si="126">IF($C11="",$B11,$C11*AP11)</f>
        <v>0</v>
      </c>
    </row>
    <row r="12" spans="1:43" x14ac:dyDescent="0.2">
      <c r="A12" s="49"/>
      <c r="B12" s="48"/>
      <c r="C12" s="48"/>
      <c r="D12" s="52"/>
      <c r="E12" s="52">
        <f t="shared" si="18"/>
        <v>0</v>
      </c>
      <c r="F12" s="52"/>
      <c r="G12" s="52">
        <f t="shared" si="18"/>
        <v>0</v>
      </c>
      <c r="H12" s="52"/>
      <c r="I12" s="52">
        <f t="shared" ref="I12" si="127">IF($C12="",$B12,$C12*H12)</f>
        <v>0</v>
      </c>
      <c r="J12" s="52"/>
      <c r="K12" s="52">
        <f t="shared" ref="K12" si="128">IF($C12="",$B12,$C12*J12)</f>
        <v>0</v>
      </c>
      <c r="L12" s="52"/>
      <c r="M12" s="52">
        <f t="shared" ref="M12" si="129">IF($C12="",$B12,$C12*L12)</f>
        <v>0</v>
      </c>
      <c r="N12" s="52"/>
      <c r="O12" s="52">
        <f t="shared" ref="O12" si="130">IF($C12="",$B12,$C12*N12)</f>
        <v>0</v>
      </c>
      <c r="P12" s="52"/>
      <c r="Q12" s="52">
        <f t="shared" ref="Q12" si="131">IF($C12="",$B12,$C12*P12)</f>
        <v>0</v>
      </c>
      <c r="R12" s="52"/>
      <c r="S12" s="52">
        <f t="shared" ref="S12" si="132">IF($C12="",$B12,$C12*R12)</f>
        <v>0</v>
      </c>
      <c r="T12" s="52"/>
      <c r="U12" s="52">
        <f t="shared" ref="U12" si="133">IF($C12="",$B12,$C12*T12)</f>
        <v>0</v>
      </c>
      <c r="V12" s="52"/>
      <c r="W12" s="52">
        <f t="shared" ref="W12" si="134">IF($C12="",$B12,$C12*V12)</f>
        <v>0</v>
      </c>
      <c r="X12" s="52"/>
      <c r="Y12" s="52">
        <f t="shared" ref="Y12" si="135">IF($C12="",$B12,$C12*X12)</f>
        <v>0</v>
      </c>
      <c r="Z12" s="52"/>
      <c r="AA12" s="52">
        <f t="shared" ref="AA12" si="136">IF($C12="",$B12,$C12*Z12)</f>
        <v>0</v>
      </c>
      <c r="AB12" s="52"/>
      <c r="AC12" s="52">
        <f t="shared" ref="AC12" si="137">IF($C12="",$B12,$C12*AB12)</f>
        <v>0</v>
      </c>
      <c r="AD12" s="52"/>
      <c r="AE12" s="52">
        <f t="shared" ref="AE12" si="138">IF($C12="",$B12,$C12*AD12)</f>
        <v>0</v>
      </c>
      <c r="AF12" s="52"/>
      <c r="AG12" s="52">
        <f t="shared" ref="AG12" si="139">IF($C12="",$B12,$C12*AF12)</f>
        <v>0</v>
      </c>
      <c r="AH12" s="52"/>
      <c r="AI12" s="52">
        <f t="shared" ref="AI12" si="140">IF($C12="",$B12,$C12*AH12)</f>
        <v>0</v>
      </c>
      <c r="AJ12" s="52"/>
      <c r="AK12" s="52">
        <f t="shared" ref="AK12" si="141">IF($C12="",$B12,$C12*AJ12)</f>
        <v>0</v>
      </c>
      <c r="AL12" s="52"/>
      <c r="AM12" s="52">
        <f t="shared" ref="AM12" si="142">IF($C12="",$B12,$C12*AL12)</f>
        <v>0</v>
      </c>
      <c r="AN12" s="52"/>
      <c r="AO12" s="52">
        <f t="shared" ref="AO12" si="143">IF($C12="",$B12,$C12*AN12)</f>
        <v>0</v>
      </c>
      <c r="AP12" s="52"/>
      <c r="AQ12" s="52">
        <f t="shared" ref="AQ12" si="144">IF($C12="",$B12,$C12*AP12)</f>
        <v>0</v>
      </c>
    </row>
    <row r="13" spans="1:43" x14ac:dyDescent="0.2">
      <c r="A13" s="49"/>
      <c r="B13" s="48"/>
      <c r="C13" s="48"/>
      <c r="D13" s="52"/>
      <c r="E13" s="52">
        <f t="shared" si="18"/>
        <v>0</v>
      </c>
      <c r="F13" s="52"/>
      <c r="G13" s="52">
        <f t="shared" si="18"/>
        <v>0</v>
      </c>
      <c r="H13" s="52"/>
      <c r="I13" s="52">
        <f t="shared" ref="I13" si="145">IF($C13="",$B13,$C13*H13)</f>
        <v>0</v>
      </c>
      <c r="J13" s="52"/>
      <c r="K13" s="52">
        <f t="shared" ref="K13" si="146">IF($C13="",$B13,$C13*J13)</f>
        <v>0</v>
      </c>
      <c r="L13" s="52"/>
      <c r="M13" s="52">
        <f t="shared" ref="M13" si="147">IF($C13="",$B13,$C13*L13)</f>
        <v>0</v>
      </c>
      <c r="N13" s="52"/>
      <c r="O13" s="52">
        <f t="shared" ref="O13" si="148">IF($C13="",$B13,$C13*N13)</f>
        <v>0</v>
      </c>
      <c r="P13" s="52"/>
      <c r="Q13" s="52">
        <f t="shared" ref="Q13" si="149">IF($C13="",$B13,$C13*P13)</f>
        <v>0</v>
      </c>
      <c r="R13" s="52"/>
      <c r="S13" s="52">
        <f t="shared" ref="S13" si="150">IF($C13="",$B13,$C13*R13)</f>
        <v>0</v>
      </c>
      <c r="T13" s="52"/>
      <c r="U13" s="52">
        <f t="shared" ref="U13" si="151">IF($C13="",$B13,$C13*T13)</f>
        <v>0</v>
      </c>
      <c r="V13" s="52"/>
      <c r="W13" s="52">
        <f t="shared" ref="W13" si="152">IF($C13="",$B13,$C13*V13)</f>
        <v>0</v>
      </c>
      <c r="X13" s="52"/>
      <c r="Y13" s="52">
        <f t="shared" ref="Y13" si="153">IF($C13="",$B13,$C13*X13)</f>
        <v>0</v>
      </c>
      <c r="Z13" s="52"/>
      <c r="AA13" s="52">
        <f t="shared" ref="AA13" si="154">IF($C13="",$B13,$C13*Z13)</f>
        <v>0</v>
      </c>
      <c r="AB13" s="52"/>
      <c r="AC13" s="52">
        <f t="shared" ref="AC13" si="155">IF($C13="",$B13,$C13*AB13)</f>
        <v>0</v>
      </c>
      <c r="AD13" s="52"/>
      <c r="AE13" s="52">
        <f t="shared" ref="AE13" si="156">IF($C13="",$B13,$C13*AD13)</f>
        <v>0</v>
      </c>
      <c r="AF13" s="52"/>
      <c r="AG13" s="52">
        <f t="shared" ref="AG13" si="157">IF($C13="",$B13,$C13*AF13)</f>
        <v>0</v>
      </c>
      <c r="AH13" s="52"/>
      <c r="AI13" s="52">
        <f t="shared" ref="AI13" si="158">IF($C13="",$B13,$C13*AH13)</f>
        <v>0</v>
      </c>
      <c r="AJ13" s="52"/>
      <c r="AK13" s="52">
        <f t="shared" ref="AK13" si="159">IF($C13="",$B13,$C13*AJ13)</f>
        <v>0</v>
      </c>
      <c r="AL13" s="52"/>
      <c r="AM13" s="52">
        <f t="shared" ref="AM13" si="160">IF($C13="",$B13,$C13*AL13)</f>
        <v>0</v>
      </c>
      <c r="AN13" s="52"/>
      <c r="AO13" s="52">
        <f t="shared" ref="AO13" si="161">IF($C13="",$B13,$C13*AN13)</f>
        <v>0</v>
      </c>
      <c r="AP13" s="52"/>
      <c r="AQ13" s="52">
        <f t="shared" ref="AQ13" si="162">IF($C13="",$B13,$C13*AP13)</f>
        <v>0</v>
      </c>
    </row>
    <row r="14" spans="1:43" x14ac:dyDescent="0.2">
      <c r="A14" s="49"/>
      <c r="B14" s="48"/>
      <c r="C14" s="48"/>
      <c r="D14" s="52"/>
      <c r="E14" s="52">
        <f t="shared" si="18"/>
        <v>0</v>
      </c>
      <c r="F14" s="52"/>
      <c r="G14" s="52">
        <f t="shared" si="18"/>
        <v>0</v>
      </c>
      <c r="H14" s="52"/>
      <c r="I14" s="52">
        <f t="shared" ref="I14" si="163">IF($C14="",$B14,$C14*H14)</f>
        <v>0</v>
      </c>
      <c r="J14" s="52"/>
      <c r="K14" s="52">
        <f t="shared" ref="K14" si="164">IF($C14="",$B14,$C14*J14)</f>
        <v>0</v>
      </c>
      <c r="L14" s="52"/>
      <c r="M14" s="52">
        <f t="shared" ref="M14" si="165">IF($C14="",$B14,$C14*L14)</f>
        <v>0</v>
      </c>
      <c r="N14" s="52"/>
      <c r="O14" s="52">
        <f t="shared" ref="O14" si="166">IF($C14="",$B14,$C14*N14)</f>
        <v>0</v>
      </c>
      <c r="P14" s="52"/>
      <c r="Q14" s="52">
        <f t="shared" ref="Q14" si="167">IF($C14="",$B14,$C14*P14)</f>
        <v>0</v>
      </c>
      <c r="R14" s="52"/>
      <c r="S14" s="52">
        <f t="shared" ref="S14" si="168">IF($C14="",$B14,$C14*R14)</f>
        <v>0</v>
      </c>
      <c r="T14" s="52"/>
      <c r="U14" s="52">
        <f t="shared" ref="U14" si="169">IF($C14="",$B14,$C14*T14)</f>
        <v>0</v>
      </c>
      <c r="V14" s="52"/>
      <c r="W14" s="52">
        <f t="shared" ref="W14" si="170">IF($C14="",$B14,$C14*V14)</f>
        <v>0</v>
      </c>
      <c r="X14" s="52"/>
      <c r="Y14" s="52">
        <f t="shared" ref="Y14" si="171">IF($C14="",$B14,$C14*X14)</f>
        <v>0</v>
      </c>
      <c r="Z14" s="52"/>
      <c r="AA14" s="52">
        <f t="shared" ref="AA14" si="172">IF($C14="",$B14,$C14*Z14)</f>
        <v>0</v>
      </c>
      <c r="AB14" s="52"/>
      <c r="AC14" s="52">
        <f t="shared" ref="AC14" si="173">IF($C14="",$B14,$C14*AB14)</f>
        <v>0</v>
      </c>
      <c r="AD14" s="52"/>
      <c r="AE14" s="52">
        <f t="shared" ref="AE14" si="174">IF($C14="",$B14,$C14*AD14)</f>
        <v>0</v>
      </c>
      <c r="AF14" s="52"/>
      <c r="AG14" s="52">
        <f t="shared" ref="AG14" si="175">IF($C14="",$B14,$C14*AF14)</f>
        <v>0</v>
      </c>
      <c r="AH14" s="52"/>
      <c r="AI14" s="52">
        <f t="shared" ref="AI14" si="176">IF($C14="",$B14,$C14*AH14)</f>
        <v>0</v>
      </c>
      <c r="AJ14" s="52"/>
      <c r="AK14" s="52">
        <f t="shared" ref="AK14" si="177">IF($C14="",$B14,$C14*AJ14)</f>
        <v>0</v>
      </c>
      <c r="AL14" s="52"/>
      <c r="AM14" s="52">
        <f t="shared" ref="AM14" si="178">IF($C14="",$B14,$C14*AL14)</f>
        <v>0</v>
      </c>
      <c r="AN14" s="52"/>
      <c r="AO14" s="52">
        <f t="shared" ref="AO14" si="179">IF($C14="",$B14,$C14*AN14)</f>
        <v>0</v>
      </c>
      <c r="AP14" s="52"/>
      <c r="AQ14" s="52">
        <f t="shared" ref="AQ14" si="180">IF($C14="",$B14,$C14*AP14)</f>
        <v>0</v>
      </c>
    </row>
    <row r="15" spans="1:43" x14ac:dyDescent="0.2">
      <c r="A15" s="49"/>
      <c r="B15" s="48"/>
      <c r="C15" s="48"/>
      <c r="D15" s="52"/>
      <c r="E15" s="52">
        <f t="shared" si="18"/>
        <v>0</v>
      </c>
      <c r="F15" s="52"/>
      <c r="G15" s="52">
        <f t="shared" si="18"/>
        <v>0</v>
      </c>
      <c r="H15" s="52"/>
      <c r="I15" s="52">
        <f t="shared" ref="I15" si="181">IF($C15="",$B15,$C15*H15)</f>
        <v>0</v>
      </c>
      <c r="J15" s="52"/>
      <c r="K15" s="52">
        <f t="shared" ref="K15" si="182">IF($C15="",$B15,$C15*J15)</f>
        <v>0</v>
      </c>
      <c r="L15" s="52"/>
      <c r="M15" s="52">
        <f t="shared" ref="M15" si="183">IF($C15="",$B15,$C15*L15)</f>
        <v>0</v>
      </c>
      <c r="N15" s="52"/>
      <c r="O15" s="52">
        <f t="shared" ref="O15" si="184">IF($C15="",$B15,$C15*N15)</f>
        <v>0</v>
      </c>
      <c r="P15" s="52"/>
      <c r="Q15" s="52">
        <f t="shared" ref="Q15" si="185">IF($C15="",$B15,$C15*P15)</f>
        <v>0</v>
      </c>
      <c r="R15" s="52"/>
      <c r="S15" s="52">
        <f t="shared" ref="S15" si="186">IF($C15="",$B15,$C15*R15)</f>
        <v>0</v>
      </c>
      <c r="T15" s="52"/>
      <c r="U15" s="52">
        <f t="shared" ref="U15" si="187">IF($C15="",$B15,$C15*T15)</f>
        <v>0</v>
      </c>
      <c r="V15" s="52"/>
      <c r="W15" s="52">
        <f t="shared" ref="W15" si="188">IF($C15="",$B15,$C15*V15)</f>
        <v>0</v>
      </c>
      <c r="X15" s="52"/>
      <c r="Y15" s="52">
        <f t="shared" ref="Y15" si="189">IF($C15="",$B15,$C15*X15)</f>
        <v>0</v>
      </c>
      <c r="Z15" s="52"/>
      <c r="AA15" s="52">
        <f t="shared" ref="AA15" si="190">IF($C15="",$B15,$C15*Z15)</f>
        <v>0</v>
      </c>
      <c r="AB15" s="52"/>
      <c r="AC15" s="52">
        <f t="shared" ref="AC15" si="191">IF($C15="",$B15,$C15*AB15)</f>
        <v>0</v>
      </c>
      <c r="AD15" s="52"/>
      <c r="AE15" s="52">
        <f t="shared" ref="AE15" si="192">IF($C15="",$B15,$C15*AD15)</f>
        <v>0</v>
      </c>
      <c r="AF15" s="52"/>
      <c r="AG15" s="52">
        <f t="shared" ref="AG15" si="193">IF($C15="",$B15,$C15*AF15)</f>
        <v>0</v>
      </c>
      <c r="AH15" s="52"/>
      <c r="AI15" s="52">
        <f t="shared" ref="AI15" si="194">IF($C15="",$B15,$C15*AH15)</f>
        <v>0</v>
      </c>
      <c r="AJ15" s="52"/>
      <c r="AK15" s="52">
        <f t="shared" ref="AK15" si="195">IF($C15="",$B15,$C15*AJ15)</f>
        <v>0</v>
      </c>
      <c r="AL15" s="52"/>
      <c r="AM15" s="52">
        <f t="shared" ref="AM15" si="196">IF($C15="",$B15,$C15*AL15)</f>
        <v>0</v>
      </c>
      <c r="AN15" s="52"/>
      <c r="AO15" s="52">
        <f t="shared" ref="AO15" si="197">IF($C15="",$B15,$C15*AN15)</f>
        <v>0</v>
      </c>
      <c r="AP15" s="52"/>
      <c r="AQ15" s="52">
        <f t="shared" ref="AQ15" si="198">IF($C15="",$B15,$C15*AP15)</f>
        <v>0</v>
      </c>
    </row>
    <row r="16" spans="1:43" x14ac:dyDescent="0.2">
      <c r="A16" s="49"/>
      <c r="B16" s="48"/>
      <c r="C16" s="48"/>
      <c r="D16" s="52"/>
      <c r="E16" s="52">
        <f t="shared" si="18"/>
        <v>0</v>
      </c>
      <c r="F16" s="52"/>
      <c r="G16" s="52">
        <f t="shared" si="18"/>
        <v>0</v>
      </c>
      <c r="H16" s="52"/>
      <c r="I16" s="52">
        <f t="shared" ref="I16" si="199">IF($C16="",$B16,$C16*H16)</f>
        <v>0</v>
      </c>
      <c r="J16" s="52"/>
      <c r="K16" s="52">
        <f t="shared" ref="K16" si="200">IF($C16="",$B16,$C16*J16)</f>
        <v>0</v>
      </c>
      <c r="L16" s="52"/>
      <c r="M16" s="52">
        <f t="shared" ref="M16" si="201">IF($C16="",$B16,$C16*L16)</f>
        <v>0</v>
      </c>
      <c r="N16" s="52"/>
      <c r="O16" s="52">
        <f t="shared" ref="O16" si="202">IF($C16="",$B16,$C16*N16)</f>
        <v>0</v>
      </c>
      <c r="P16" s="52"/>
      <c r="Q16" s="52">
        <f t="shared" ref="Q16" si="203">IF($C16="",$B16,$C16*P16)</f>
        <v>0</v>
      </c>
      <c r="R16" s="52"/>
      <c r="S16" s="52">
        <f t="shared" ref="S16" si="204">IF($C16="",$B16,$C16*R16)</f>
        <v>0</v>
      </c>
      <c r="T16" s="52"/>
      <c r="U16" s="52">
        <f t="shared" ref="U16" si="205">IF($C16="",$B16,$C16*T16)</f>
        <v>0</v>
      </c>
      <c r="V16" s="52"/>
      <c r="W16" s="52">
        <f t="shared" ref="W16" si="206">IF($C16="",$B16,$C16*V16)</f>
        <v>0</v>
      </c>
      <c r="X16" s="52"/>
      <c r="Y16" s="52">
        <f t="shared" ref="Y16" si="207">IF($C16="",$B16,$C16*X16)</f>
        <v>0</v>
      </c>
      <c r="Z16" s="52"/>
      <c r="AA16" s="52">
        <f t="shared" ref="AA16" si="208">IF($C16="",$B16,$C16*Z16)</f>
        <v>0</v>
      </c>
      <c r="AB16" s="52"/>
      <c r="AC16" s="52">
        <f t="shared" ref="AC16" si="209">IF($C16="",$B16,$C16*AB16)</f>
        <v>0</v>
      </c>
      <c r="AD16" s="52"/>
      <c r="AE16" s="52">
        <f t="shared" ref="AE16" si="210">IF($C16="",$B16,$C16*AD16)</f>
        <v>0</v>
      </c>
      <c r="AF16" s="52"/>
      <c r="AG16" s="52">
        <f t="shared" ref="AG16" si="211">IF($C16="",$B16,$C16*AF16)</f>
        <v>0</v>
      </c>
      <c r="AH16" s="52"/>
      <c r="AI16" s="52">
        <f t="shared" ref="AI16" si="212">IF($C16="",$B16,$C16*AH16)</f>
        <v>0</v>
      </c>
      <c r="AJ16" s="52"/>
      <c r="AK16" s="52">
        <f t="shared" ref="AK16" si="213">IF($C16="",$B16,$C16*AJ16)</f>
        <v>0</v>
      </c>
      <c r="AL16" s="52"/>
      <c r="AM16" s="52">
        <f t="shared" ref="AM16" si="214">IF($C16="",$B16,$C16*AL16)</f>
        <v>0</v>
      </c>
      <c r="AN16" s="52"/>
      <c r="AO16" s="52">
        <f t="shared" ref="AO16" si="215">IF($C16="",$B16,$C16*AN16)</f>
        <v>0</v>
      </c>
      <c r="AP16" s="52"/>
      <c r="AQ16" s="52">
        <f t="shared" ref="AQ16" si="216">IF($C16="",$B16,$C16*AP16)</f>
        <v>0</v>
      </c>
    </row>
    <row r="17" spans="1:43" x14ac:dyDescent="0.2">
      <c r="A17" s="49"/>
      <c r="B17" s="48"/>
      <c r="C17" s="48"/>
      <c r="D17" s="52"/>
      <c r="E17" s="52">
        <f t="shared" si="18"/>
        <v>0</v>
      </c>
      <c r="F17" s="52"/>
      <c r="G17" s="52">
        <f t="shared" si="18"/>
        <v>0</v>
      </c>
      <c r="H17" s="52"/>
      <c r="I17" s="52">
        <f t="shared" ref="I17" si="217">IF($C17="",$B17,$C17*H17)</f>
        <v>0</v>
      </c>
      <c r="J17" s="52"/>
      <c r="K17" s="52">
        <f t="shared" ref="K17" si="218">IF($C17="",$B17,$C17*J17)</f>
        <v>0</v>
      </c>
      <c r="L17" s="52"/>
      <c r="M17" s="52">
        <f t="shared" ref="M17" si="219">IF($C17="",$B17,$C17*L17)</f>
        <v>0</v>
      </c>
      <c r="N17" s="52"/>
      <c r="O17" s="52">
        <f t="shared" ref="O17" si="220">IF($C17="",$B17,$C17*N17)</f>
        <v>0</v>
      </c>
      <c r="P17" s="52"/>
      <c r="Q17" s="52">
        <f t="shared" ref="Q17" si="221">IF($C17="",$B17,$C17*P17)</f>
        <v>0</v>
      </c>
      <c r="R17" s="52"/>
      <c r="S17" s="52">
        <f t="shared" ref="S17" si="222">IF($C17="",$B17,$C17*R17)</f>
        <v>0</v>
      </c>
      <c r="T17" s="52"/>
      <c r="U17" s="52">
        <f t="shared" ref="U17" si="223">IF($C17="",$B17,$C17*T17)</f>
        <v>0</v>
      </c>
      <c r="V17" s="52"/>
      <c r="W17" s="52">
        <f t="shared" ref="W17" si="224">IF($C17="",$B17,$C17*V17)</f>
        <v>0</v>
      </c>
      <c r="X17" s="52"/>
      <c r="Y17" s="52">
        <f t="shared" ref="Y17" si="225">IF($C17="",$B17,$C17*X17)</f>
        <v>0</v>
      </c>
      <c r="Z17" s="52"/>
      <c r="AA17" s="52">
        <f t="shared" ref="AA17" si="226">IF($C17="",$B17,$C17*Z17)</f>
        <v>0</v>
      </c>
      <c r="AB17" s="52"/>
      <c r="AC17" s="52">
        <f t="shared" ref="AC17" si="227">IF($C17="",$B17,$C17*AB17)</f>
        <v>0</v>
      </c>
      <c r="AD17" s="52"/>
      <c r="AE17" s="52">
        <f t="shared" ref="AE17" si="228">IF($C17="",$B17,$C17*AD17)</f>
        <v>0</v>
      </c>
      <c r="AF17" s="52"/>
      <c r="AG17" s="52">
        <f t="shared" ref="AG17" si="229">IF($C17="",$B17,$C17*AF17)</f>
        <v>0</v>
      </c>
      <c r="AH17" s="52"/>
      <c r="AI17" s="52">
        <f t="shared" ref="AI17" si="230">IF($C17="",$B17,$C17*AH17)</f>
        <v>0</v>
      </c>
      <c r="AJ17" s="52"/>
      <c r="AK17" s="52">
        <f t="shared" ref="AK17" si="231">IF($C17="",$B17,$C17*AJ17)</f>
        <v>0</v>
      </c>
      <c r="AL17" s="52"/>
      <c r="AM17" s="52">
        <f t="shared" ref="AM17" si="232">IF($C17="",$B17,$C17*AL17)</f>
        <v>0</v>
      </c>
      <c r="AN17" s="52"/>
      <c r="AO17" s="52">
        <f t="shared" ref="AO17" si="233">IF($C17="",$B17,$C17*AN17)</f>
        <v>0</v>
      </c>
      <c r="AP17" s="52"/>
      <c r="AQ17" s="52">
        <f t="shared" ref="AQ17" si="234">IF($C17="",$B17,$C17*AP17)</f>
        <v>0</v>
      </c>
    </row>
    <row r="18" spans="1:43" x14ac:dyDescent="0.2">
      <c r="A18" s="49"/>
      <c r="B18" s="48"/>
      <c r="C18" s="48"/>
      <c r="D18" s="52"/>
      <c r="E18" s="52">
        <f t="shared" si="18"/>
        <v>0</v>
      </c>
      <c r="F18" s="52"/>
      <c r="G18" s="52">
        <f t="shared" si="18"/>
        <v>0</v>
      </c>
      <c r="H18" s="52"/>
      <c r="I18" s="52">
        <f t="shared" ref="I18" si="235">IF($C18="",$B18,$C18*H18)</f>
        <v>0</v>
      </c>
      <c r="J18" s="52"/>
      <c r="K18" s="52">
        <f t="shared" ref="K18" si="236">IF($C18="",$B18,$C18*J18)</f>
        <v>0</v>
      </c>
      <c r="L18" s="52"/>
      <c r="M18" s="52">
        <f t="shared" ref="M18" si="237">IF($C18="",$B18,$C18*L18)</f>
        <v>0</v>
      </c>
      <c r="N18" s="52"/>
      <c r="O18" s="52">
        <f t="shared" ref="O18" si="238">IF($C18="",$B18,$C18*N18)</f>
        <v>0</v>
      </c>
      <c r="P18" s="52"/>
      <c r="Q18" s="52">
        <f t="shared" ref="Q18" si="239">IF($C18="",$B18,$C18*P18)</f>
        <v>0</v>
      </c>
      <c r="R18" s="52"/>
      <c r="S18" s="52">
        <f t="shared" ref="S18" si="240">IF($C18="",$B18,$C18*R18)</f>
        <v>0</v>
      </c>
      <c r="T18" s="52"/>
      <c r="U18" s="52">
        <f t="shared" ref="U18" si="241">IF($C18="",$B18,$C18*T18)</f>
        <v>0</v>
      </c>
      <c r="V18" s="52"/>
      <c r="W18" s="52">
        <f t="shared" ref="W18" si="242">IF($C18="",$B18,$C18*V18)</f>
        <v>0</v>
      </c>
      <c r="X18" s="52"/>
      <c r="Y18" s="52">
        <f t="shared" ref="Y18" si="243">IF($C18="",$B18,$C18*X18)</f>
        <v>0</v>
      </c>
      <c r="Z18" s="52"/>
      <c r="AA18" s="52">
        <f t="shared" ref="AA18" si="244">IF($C18="",$B18,$C18*Z18)</f>
        <v>0</v>
      </c>
      <c r="AB18" s="52"/>
      <c r="AC18" s="52">
        <f t="shared" ref="AC18" si="245">IF($C18="",$B18,$C18*AB18)</f>
        <v>0</v>
      </c>
      <c r="AD18" s="52"/>
      <c r="AE18" s="52">
        <f t="shared" ref="AE18" si="246">IF($C18="",$B18,$C18*AD18)</f>
        <v>0</v>
      </c>
      <c r="AF18" s="52"/>
      <c r="AG18" s="52">
        <f t="shared" ref="AG18" si="247">IF($C18="",$B18,$C18*AF18)</f>
        <v>0</v>
      </c>
      <c r="AH18" s="52"/>
      <c r="AI18" s="52">
        <f t="shared" ref="AI18" si="248">IF($C18="",$B18,$C18*AH18)</f>
        <v>0</v>
      </c>
      <c r="AJ18" s="52"/>
      <c r="AK18" s="52">
        <f t="shared" ref="AK18" si="249">IF($C18="",$B18,$C18*AJ18)</f>
        <v>0</v>
      </c>
      <c r="AL18" s="52"/>
      <c r="AM18" s="52">
        <f t="shared" ref="AM18" si="250">IF($C18="",$B18,$C18*AL18)</f>
        <v>0</v>
      </c>
      <c r="AN18" s="52"/>
      <c r="AO18" s="52">
        <f t="shared" ref="AO18" si="251">IF($C18="",$B18,$C18*AN18)</f>
        <v>0</v>
      </c>
      <c r="AP18" s="52"/>
      <c r="AQ18" s="52">
        <f t="shared" ref="AQ18" si="252">IF($C18="",$B18,$C18*AP18)</f>
        <v>0</v>
      </c>
    </row>
    <row r="19" spans="1:43" x14ac:dyDescent="0.2">
      <c r="A19" s="49"/>
      <c r="B19" s="48"/>
      <c r="C19" s="48"/>
      <c r="D19" s="52"/>
      <c r="E19" s="52">
        <f t="shared" si="18"/>
        <v>0</v>
      </c>
      <c r="F19" s="52"/>
      <c r="G19" s="52">
        <f t="shared" si="18"/>
        <v>0</v>
      </c>
      <c r="H19" s="52"/>
      <c r="I19" s="52">
        <f t="shared" ref="I19" si="253">IF($C19="",$B19,$C19*H19)</f>
        <v>0</v>
      </c>
      <c r="J19" s="52"/>
      <c r="K19" s="52">
        <f t="shared" ref="K19" si="254">IF($C19="",$B19,$C19*J19)</f>
        <v>0</v>
      </c>
      <c r="L19" s="52"/>
      <c r="M19" s="52">
        <f t="shared" ref="M19" si="255">IF($C19="",$B19,$C19*L19)</f>
        <v>0</v>
      </c>
      <c r="N19" s="52"/>
      <c r="O19" s="52">
        <f t="shared" ref="O19" si="256">IF($C19="",$B19,$C19*N19)</f>
        <v>0</v>
      </c>
      <c r="P19" s="52"/>
      <c r="Q19" s="52">
        <f t="shared" ref="Q19" si="257">IF($C19="",$B19,$C19*P19)</f>
        <v>0</v>
      </c>
      <c r="R19" s="52"/>
      <c r="S19" s="52">
        <f t="shared" ref="S19" si="258">IF($C19="",$B19,$C19*R19)</f>
        <v>0</v>
      </c>
      <c r="T19" s="52"/>
      <c r="U19" s="52">
        <f t="shared" ref="U19" si="259">IF($C19="",$B19,$C19*T19)</f>
        <v>0</v>
      </c>
      <c r="V19" s="52"/>
      <c r="W19" s="52">
        <f t="shared" ref="W19" si="260">IF($C19="",$B19,$C19*V19)</f>
        <v>0</v>
      </c>
      <c r="X19" s="52"/>
      <c r="Y19" s="52">
        <f t="shared" ref="Y19" si="261">IF($C19="",$B19,$C19*X19)</f>
        <v>0</v>
      </c>
      <c r="Z19" s="52"/>
      <c r="AA19" s="52">
        <f t="shared" ref="AA19" si="262">IF($C19="",$B19,$C19*Z19)</f>
        <v>0</v>
      </c>
      <c r="AB19" s="52"/>
      <c r="AC19" s="52">
        <f t="shared" ref="AC19" si="263">IF($C19="",$B19,$C19*AB19)</f>
        <v>0</v>
      </c>
      <c r="AD19" s="52"/>
      <c r="AE19" s="52">
        <f t="shared" ref="AE19" si="264">IF($C19="",$B19,$C19*AD19)</f>
        <v>0</v>
      </c>
      <c r="AF19" s="52"/>
      <c r="AG19" s="52">
        <f t="shared" ref="AG19" si="265">IF($C19="",$B19,$C19*AF19)</f>
        <v>0</v>
      </c>
      <c r="AH19" s="52"/>
      <c r="AI19" s="52">
        <f t="shared" ref="AI19" si="266">IF($C19="",$B19,$C19*AH19)</f>
        <v>0</v>
      </c>
      <c r="AJ19" s="52"/>
      <c r="AK19" s="52">
        <f t="shared" ref="AK19" si="267">IF($C19="",$B19,$C19*AJ19)</f>
        <v>0</v>
      </c>
      <c r="AL19" s="52"/>
      <c r="AM19" s="52">
        <f t="shared" ref="AM19" si="268">IF($C19="",$B19,$C19*AL19)</f>
        <v>0</v>
      </c>
      <c r="AN19" s="52"/>
      <c r="AO19" s="52">
        <f t="shared" ref="AO19" si="269">IF($C19="",$B19,$C19*AN19)</f>
        <v>0</v>
      </c>
      <c r="AP19" s="52"/>
      <c r="AQ19" s="52">
        <f t="shared" ref="AQ19" si="270">IF($C19="",$B19,$C19*AP19)</f>
        <v>0</v>
      </c>
    </row>
    <row r="20" spans="1:43" x14ac:dyDescent="0.2">
      <c r="A20" s="49"/>
      <c r="B20" s="48"/>
      <c r="C20" s="48"/>
      <c r="D20" s="52"/>
      <c r="E20" s="52">
        <f t="shared" si="18"/>
        <v>0</v>
      </c>
      <c r="F20" s="52"/>
      <c r="G20" s="52">
        <f t="shared" si="18"/>
        <v>0</v>
      </c>
      <c r="H20" s="52"/>
      <c r="I20" s="52">
        <f t="shared" ref="I20" si="271">IF($C20="",$B20,$C20*H20)</f>
        <v>0</v>
      </c>
      <c r="J20" s="52"/>
      <c r="K20" s="52">
        <f t="shared" ref="K20" si="272">IF($C20="",$B20,$C20*J20)</f>
        <v>0</v>
      </c>
      <c r="L20" s="52"/>
      <c r="M20" s="52">
        <f t="shared" ref="M20" si="273">IF($C20="",$B20,$C20*L20)</f>
        <v>0</v>
      </c>
      <c r="N20" s="52"/>
      <c r="O20" s="52">
        <f t="shared" ref="O20" si="274">IF($C20="",$B20,$C20*N20)</f>
        <v>0</v>
      </c>
      <c r="P20" s="52"/>
      <c r="Q20" s="52">
        <f t="shared" ref="Q20" si="275">IF($C20="",$B20,$C20*P20)</f>
        <v>0</v>
      </c>
      <c r="R20" s="52"/>
      <c r="S20" s="52">
        <f t="shared" ref="S20" si="276">IF($C20="",$B20,$C20*R20)</f>
        <v>0</v>
      </c>
      <c r="T20" s="52"/>
      <c r="U20" s="52">
        <f t="shared" ref="U20" si="277">IF($C20="",$B20,$C20*T20)</f>
        <v>0</v>
      </c>
      <c r="V20" s="52"/>
      <c r="W20" s="52">
        <f t="shared" ref="W20" si="278">IF($C20="",$B20,$C20*V20)</f>
        <v>0</v>
      </c>
      <c r="X20" s="52"/>
      <c r="Y20" s="52">
        <f t="shared" ref="Y20" si="279">IF($C20="",$B20,$C20*X20)</f>
        <v>0</v>
      </c>
      <c r="Z20" s="52"/>
      <c r="AA20" s="52">
        <f t="shared" ref="AA20" si="280">IF($C20="",$B20,$C20*Z20)</f>
        <v>0</v>
      </c>
      <c r="AB20" s="52"/>
      <c r="AC20" s="52">
        <f t="shared" ref="AC20" si="281">IF($C20="",$B20,$C20*AB20)</f>
        <v>0</v>
      </c>
      <c r="AD20" s="52"/>
      <c r="AE20" s="52">
        <f t="shared" ref="AE20" si="282">IF($C20="",$B20,$C20*AD20)</f>
        <v>0</v>
      </c>
      <c r="AF20" s="52"/>
      <c r="AG20" s="52">
        <f t="shared" ref="AG20" si="283">IF($C20="",$B20,$C20*AF20)</f>
        <v>0</v>
      </c>
      <c r="AH20" s="52"/>
      <c r="AI20" s="52">
        <f t="shared" ref="AI20" si="284">IF($C20="",$B20,$C20*AH20)</f>
        <v>0</v>
      </c>
      <c r="AJ20" s="52"/>
      <c r="AK20" s="52">
        <f t="shared" ref="AK20" si="285">IF($C20="",$B20,$C20*AJ20)</f>
        <v>0</v>
      </c>
      <c r="AL20" s="52"/>
      <c r="AM20" s="52">
        <f t="shared" ref="AM20" si="286">IF($C20="",$B20,$C20*AL20)</f>
        <v>0</v>
      </c>
      <c r="AN20" s="52"/>
      <c r="AO20" s="52">
        <f t="shared" ref="AO20" si="287">IF($C20="",$B20,$C20*AN20)</f>
        <v>0</v>
      </c>
      <c r="AP20" s="52"/>
      <c r="AQ20" s="52">
        <f t="shared" ref="AQ20" si="288">IF($C20="",$B20,$C20*AP20)</f>
        <v>0</v>
      </c>
    </row>
    <row r="21" spans="1:43" x14ac:dyDescent="0.2">
      <c r="A21" s="49"/>
      <c r="B21" s="48"/>
      <c r="C21" s="48"/>
      <c r="D21" s="52"/>
      <c r="E21" s="52">
        <f t="shared" si="18"/>
        <v>0</v>
      </c>
      <c r="F21" s="52"/>
      <c r="G21" s="52">
        <f t="shared" si="18"/>
        <v>0</v>
      </c>
      <c r="H21" s="52"/>
      <c r="I21" s="52">
        <f t="shared" ref="I21" si="289">IF($C21="",$B21,$C21*H21)</f>
        <v>0</v>
      </c>
      <c r="J21" s="52"/>
      <c r="K21" s="52">
        <f t="shared" ref="K21" si="290">IF($C21="",$B21,$C21*J21)</f>
        <v>0</v>
      </c>
      <c r="L21" s="52"/>
      <c r="M21" s="52">
        <f t="shared" ref="M21" si="291">IF($C21="",$B21,$C21*L21)</f>
        <v>0</v>
      </c>
      <c r="N21" s="52"/>
      <c r="O21" s="52">
        <f t="shared" ref="O21" si="292">IF($C21="",$B21,$C21*N21)</f>
        <v>0</v>
      </c>
      <c r="P21" s="52"/>
      <c r="Q21" s="52">
        <f t="shared" ref="Q21" si="293">IF($C21="",$B21,$C21*P21)</f>
        <v>0</v>
      </c>
      <c r="R21" s="52"/>
      <c r="S21" s="52">
        <f t="shared" ref="S21" si="294">IF($C21="",$B21,$C21*R21)</f>
        <v>0</v>
      </c>
      <c r="T21" s="52"/>
      <c r="U21" s="52">
        <f t="shared" ref="U21" si="295">IF($C21="",$B21,$C21*T21)</f>
        <v>0</v>
      </c>
      <c r="V21" s="52"/>
      <c r="W21" s="52">
        <f t="shared" ref="W21" si="296">IF($C21="",$B21,$C21*V21)</f>
        <v>0</v>
      </c>
      <c r="X21" s="52"/>
      <c r="Y21" s="52">
        <f t="shared" ref="Y21" si="297">IF($C21="",$B21,$C21*X21)</f>
        <v>0</v>
      </c>
      <c r="Z21" s="52"/>
      <c r="AA21" s="52">
        <f t="shared" ref="AA21" si="298">IF($C21="",$B21,$C21*Z21)</f>
        <v>0</v>
      </c>
      <c r="AB21" s="52"/>
      <c r="AC21" s="52">
        <f t="shared" ref="AC21" si="299">IF($C21="",$B21,$C21*AB21)</f>
        <v>0</v>
      </c>
      <c r="AD21" s="52"/>
      <c r="AE21" s="52">
        <f t="shared" ref="AE21" si="300">IF($C21="",$B21,$C21*AD21)</f>
        <v>0</v>
      </c>
      <c r="AF21" s="52"/>
      <c r="AG21" s="52">
        <f t="shared" ref="AG21" si="301">IF($C21="",$B21,$C21*AF21)</f>
        <v>0</v>
      </c>
      <c r="AH21" s="52"/>
      <c r="AI21" s="52">
        <f t="shared" ref="AI21" si="302">IF($C21="",$B21,$C21*AH21)</f>
        <v>0</v>
      </c>
      <c r="AJ21" s="52"/>
      <c r="AK21" s="52">
        <f t="shared" ref="AK21" si="303">IF($C21="",$B21,$C21*AJ21)</f>
        <v>0</v>
      </c>
      <c r="AL21" s="52"/>
      <c r="AM21" s="52">
        <f t="shared" ref="AM21" si="304">IF($C21="",$B21,$C21*AL21)</f>
        <v>0</v>
      </c>
      <c r="AN21" s="52"/>
      <c r="AO21" s="52">
        <f t="shared" ref="AO21" si="305">IF($C21="",$B21,$C21*AN21)</f>
        <v>0</v>
      </c>
      <c r="AP21" s="52"/>
      <c r="AQ21" s="52">
        <f t="shared" ref="AQ21" si="306">IF($C21="",$B21,$C21*AP21)</f>
        <v>0</v>
      </c>
    </row>
    <row r="22" spans="1:43" x14ac:dyDescent="0.2">
      <c r="A22" s="49"/>
      <c r="B22" s="48"/>
      <c r="C22" s="48"/>
      <c r="D22" s="52"/>
      <c r="E22" s="52">
        <f t="shared" si="18"/>
        <v>0</v>
      </c>
      <c r="F22" s="52"/>
      <c r="G22" s="52">
        <f t="shared" si="18"/>
        <v>0</v>
      </c>
      <c r="H22" s="52"/>
      <c r="I22" s="52">
        <f t="shared" ref="I22" si="307">IF($C22="",$B22,$C22*H22)</f>
        <v>0</v>
      </c>
      <c r="J22" s="52"/>
      <c r="K22" s="52">
        <f t="shared" ref="K22" si="308">IF($C22="",$B22,$C22*J22)</f>
        <v>0</v>
      </c>
      <c r="L22" s="52"/>
      <c r="M22" s="52">
        <f t="shared" ref="M22" si="309">IF($C22="",$B22,$C22*L22)</f>
        <v>0</v>
      </c>
      <c r="N22" s="52"/>
      <c r="O22" s="52">
        <f t="shared" ref="O22" si="310">IF($C22="",$B22,$C22*N22)</f>
        <v>0</v>
      </c>
      <c r="P22" s="52"/>
      <c r="Q22" s="52">
        <f t="shared" ref="Q22" si="311">IF($C22="",$B22,$C22*P22)</f>
        <v>0</v>
      </c>
      <c r="R22" s="52"/>
      <c r="S22" s="52">
        <f t="shared" ref="S22" si="312">IF($C22="",$B22,$C22*R22)</f>
        <v>0</v>
      </c>
      <c r="T22" s="52"/>
      <c r="U22" s="52">
        <f t="shared" ref="U22" si="313">IF($C22="",$B22,$C22*T22)</f>
        <v>0</v>
      </c>
      <c r="V22" s="52"/>
      <c r="W22" s="52">
        <f t="shared" ref="W22" si="314">IF($C22="",$B22,$C22*V22)</f>
        <v>0</v>
      </c>
      <c r="X22" s="52"/>
      <c r="Y22" s="52">
        <f t="shared" ref="Y22" si="315">IF($C22="",$B22,$C22*X22)</f>
        <v>0</v>
      </c>
      <c r="Z22" s="52"/>
      <c r="AA22" s="52">
        <f t="shared" ref="AA22" si="316">IF($C22="",$B22,$C22*Z22)</f>
        <v>0</v>
      </c>
      <c r="AB22" s="52"/>
      <c r="AC22" s="52">
        <f t="shared" ref="AC22" si="317">IF($C22="",$B22,$C22*AB22)</f>
        <v>0</v>
      </c>
      <c r="AD22" s="52"/>
      <c r="AE22" s="52">
        <f t="shared" ref="AE22" si="318">IF($C22="",$B22,$C22*AD22)</f>
        <v>0</v>
      </c>
      <c r="AF22" s="52"/>
      <c r="AG22" s="52">
        <f t="shared" ref="AG22" si="319">IF($C22="",$B22,$C22*AF22)</f>
        <v>0</v>
      </c>
      <c r="AH22" s="52"/>
      <c r="AI22" s="52">
        <f t="shared" ref="AI22" si="320">IF($C22="",$B22,$C22*AH22)</f>
        <v>0</v>
      </c>
      <c r="AJ22" s="52"/>
      <c r="AK22" s="52">
        <f t="shared" ref="AK22" si="321">IF($C22="",$B22,$C22*AJ22)</f>
        <v>0</v>
      </c>
      <c r="AL22" s="52"/>
      <c r="AM22" s="52">
        <f t="shared" ref="AM22" si="322">IF($C22="",$B22,$C22*AL22)</f>
        <v>0</v>
      </c>
      <c r="AN22" s="52"/>
      <c r="AO22" s="52">
        <f t="shared" ref="AO22" si="323">IF($C22="",$B22,$C22*AN22)</f>
        <v>0</v>
      </c>
      <c r="AP22" s="52"/>
      <c r="AQ22" s="52">
        <f t="shared" ref="AQ22" si="324">IF($C22="",$B22,$C22*AP22)</f>
        <v>0</v>
      </c>
    </row>
    <row r="23" spans="1:43" x14ac:dyDescent="0.2">
      <c r="A23" s="49"/>
      <c r="B23" s="48"/>
      <c r="C23" s="48"/>
      <c r="D23" s="52"/>
      <c r="E23" s="52">
        <f t="shared" si="18"/>
        <v>0</v>
      </c>
      <c r="F23" s="52"/>
      <c r="G23" s="52">
        <f t="shared" si="18"/>
        <v>0</v>
      </c>
      <c r="H23" s="52"/>
      <c r="I23" s="52">
        <f t="shared" ref="I23" si="325">IF($C23="",$B23,$C23*H23)</f>
        <v>0</v>
      </c>
      <c r="J23" s="52"/>
      <c r="K23" s="52">
        <f t="shared" ref="K23" si="326">IF($C23="",$B23,$C23*J23)</f>
        <v>0</v>
      </c>
      <c r="L23" s="52"/>
      <c r="M23" s="52">
        <f t="shared" ref="M23" si="327">IF($C23="",$B23,$C23*L23)</f>
        <v>0</v>
      </c>
      <c r="N23" s="52"/>
      <c r="O23" s="52">
        <f t="shared" ref="O23" si="328">IF($C23="",$B23,$C23*N23)</f>
        <v>0</v>
      </c>
      <c r="P23" s="52"/>
      <c r="Q23" s="52">
        <f t="shared" ref="Q23" si="329">IF($C23="",$B23,$C23*P23)</f>
        <v>0</v>
      </c>
      <c r="R23" s="52"/>
      <c r="S23" s="52">
        <f t="shared" ref="S23" si="330">IF($C23="",$B23,$C23*R23)</f>
        <v>0</v>
      </c>
      <c r="T23" s="52"/>
      <c r="U23" s="52">
        <f t="shared" ref="U23" si="331">IF($C23="",$B23,$C23*T23)</f>
        <v>0</v>
      </c>
      <c r="V23" s="52"/>
      <c r="W23" s="52">
        <f t="shared" ref="W23" si="332">IF($C23="",$B23,$C23*V23)</f>
        <v>0</v>
      </c>
      <c r="X23" s="52"/>
      <c r="Y23" s="52">
        <f t="shared" ref="Y23" si="333">IF($C23="",$B23,$C23*X23)</f>
        <v>0</v>
      </c>
      <c r="Z23" s="52"/>
      <c r="AA23" s="52">
        <f t="shared" ref="AA23" si="334">IF($C23="",$B23,$C23*Z23)</f>
        <v>0</v>
      </c>
      <c r="AB23" s="52"/>
      <c r="AC23" s="52">
        <f t="shared" ref="AC23" si="335">IF($C23="",$B23,$C23*AB23)</f>
        <v>0</v>
      </c>
      <c r="AD23" s="52"/>
      <c r="AE23" s="52">
        <f t="shared" ref="AE23" si="336">IF($C23="",$B23,$C23*AD23)</f>
        <v>0</v>
      </c>
      <c r="AF23" s="52"/>
      <c r="AG23" s="52">
        <f t="shared" ref="AG23" si="337">IF($C23="",$B23,$C23*AF23)</f>
        <v>0</v>
      </c>
      <c r="AH23" s="52"/>
      <c r="AI23" s="52">
        <f t="shared" ref="AI23" si="338">IF($C23="",$B23,$C23*AH23)</f>
        <v>0</v>
      </c>
      <c r="AJ23" s="52"/>
      <c r="AK23" s="52">
        <f t="shared" ref="AK23" si="339">IF($C23="",$B23,$C23*AJ23)</f>
        <v>0</v>
      </c>
      <c r="AL23" s="52"/>
      <c r="AM23" s="52">
        <f t="shared" ref="AM23" si="340">IF($C23="",$B23,$C23*AL23)</f>
        <v>0</v>
      </c>
      <c r="AN23" s="52"/>
      <c r="AO23" s="52">
        <f t="shared" ref="AO23" si="341">IF($C23="",$B23,$C23*AN23)</f>
        <v>0</v>
      </c>
      <c r="AP23" s="52"/>
      <c r="AQ23" s="52">
        <f t="shared" ref="AQ23" si="342">IF($C23="",$B23,$C23*AP23)</f>
        <v>0</v>
      </c>
    </row>
    <row r="24" spans="1:43" x14ac:dyDescent="0.2">
      <c r="A24" s="49"/>
      <c r="B24" s="48"/>
      <c r="C24" s="48"/>
      <c r="D24" s="52"/>
      <c r="E24" s="52">
        <f t="shared" si="18"/>
        <v>0</v>
      </c>
      <c r="F24" s="52"/>
      <c r="G24" s="52">
        <f t="shared" si="18"/>
        <v>0</v>
      </c>
      <c r="H24" s="52"/>
      <c r="I24" s="52">
        <f t="shared" ref="I24" si="343">IF($C24="",$B24,$C24*H24)</f>
        <v>0</v>
      </c>
      <c r="J24" s="52"/>
      <c r="K24" s="52">
        <f t="shared" ref="K24" si="344">IF($C24="",$B24,$C24*J24)</f>
        <v>0</v>
      </c>
      <c r="L24" s="52"/>
      <c r="M24" s="52">
        <f t="shared" ref="M24" si="345">IF($C24="",$B24,$C24*L24)</f>
        <v>0</v>
      </c>
      <c r="N24" s="52"/>
      <c r="O24" s="52">
        <f t="shared" ref="O24" si="346">IF($C24="",$B24,$C24*N24)</f>
        <v>0</v>
      </c>
      <c r="P24" s="52"/>
      <c r="Q24" s="52">
        <f t="shared" ref="Q24" si="347">IF($C24="",$B24,$C24*P24)</f>
        <v>0</v>
      </c>
      <c r="R24" s="52"/>
      <c r="S24" s="52">
        <f t="shared" ref="S24" si="348">IF($C24="",$B24,$C24*R24)</f>
        <v>0</v>
      </c>
      <c r="T24" s="52"/>
      <c r="U24" s="52">
        <f t="shared" ref="U24" si="349">IF($C24="",$B24,$C24*T24)</f>
        <v>0</v>
      </c>
      <c r="V24" s="52"/>
      <c r="W24" s="52">
        <f t="shared" ref="W24" si="350">IF($C24="",$B24,$C24*V24)</f>
        <v>0</v>
      </c>
      <c r="X24" s="52"/>
      <c r="Y24" s="52">
        <f t="shared" ref="Y24" si="351">IF($C24="",$B24,$C24*X24)</f>
        <v>0</v>
      </c>
      <c r="Z24" s="52"/>
      <c r="AA24" s="52">
        <f t="shared" ref="AA24" si="352">IF($C24="",$B24,$C24*Z24)</f>
        <v>0</v>
      </c>
      <c r="AB24" s="52"/>
      <c r="AC24" s="52">
        <f t="shared" ref="AC24" si="353">IF($C24="",$B24,$C24*AB24)</f>
        <v>0</v>
      </c>
      <c r="AD24" s="52"/>
      <c r="AE24" s="52">
        <f t="shared" ref="AE24" si="354">IF($C24="",$B24,$C24*AD24)</f>
        <v>0</v>
      </c>
      <c r="AF24" s="52"/>
      <c r="AG24" s="52">
        <f t="shared" ref="AG24" si="355">IF($C24="",$B24,$C24*AF24)</f>
        <v>0</v>
      </c>
      <c r="AH24" s="52"/>
      <c r="AI24" s="52">
        <f t="shared" ref="AI24" si="356">IF($C24="",$B24,$C24*AH24)</f>
        <v>0</v>
      </c>
      <c r="AJ24" s="52"/>
      <c r="AK24" s="52">
        <f t="shared" ref="AK24" si="357">IF($C24="",$B24,$C24*AJ24)</f>
        <v>0</v>
      </c>
      <c r="AL24" s="52"/>
      <c r="AM24" s="52">
        <f t="shared" ref="AM24" si="358">IF($C24="",$B24,$C24*AL24)</f>
        <v>0</v>
      </c>
      <c r="AN24" s="52"/>
      <c r="AO24" s="52">
        <f t="shared" ref="AO24" si="359">IF($C24="",$B24,$C24*AN24)</f>
        <v>0</v>
      </c>
      <c r="AP24" s="52"/>
      <c r="AQ24" s="52">
        <f t="shared" ref="AQ24" si="360">IF($C24="",$B24,$C24*AP24)</f>
        <v>0</v>
      </c>
    </row>
    <row r="25" spans="1:43" x14ac:dyDescent="0.2">
      <c r="A25" s="49"/>
      <c r="B25" s="48"/>
      <c r="C25" s="48"/>
      <c r="D25" s="52"/>
      <c r="E25" s="52">
        <f t="shared" si="18"/>
        <v>0</v>
      </c>
      <c r="F25" s="52"/>
      <c r="G25" s="52">
        <f t="shared" si="18"/>
        <v>0</v>
      </c>
      <c r="H25" s="52"/>
      <c r="I25" s="52">
        <f t="shared" ref="I25" si="361">IF($C25="",$B25,$C25*H25)</f>
        <v>0</v>
      </c>
      <c r="J25" s="52"/>
      <c r="K25" s="52">
        <f t="shared" ref="K25" si="362">IF($C25="",$B25,$C25*J25)</f>
        <v>0</v>
      </c>
      <c r="L25" s="52"/>
      <c r="M25" s="52">
        <f t="shared" ref="M25" si="363">IF($C25="",$B25,$C25*L25)</f>
        <v>0</v>
      </c>
      <c r="N25" s="52"/>
      <c r="O25" s="52">
        <f t="shared" ref="O25" si="364">IF($C25="",$B25,$C25*N25)</f>
        <v>0</v>
      </c>
      <c r="P25" s="52"/>
      <c r="Q25" s="52">
        <f t="shared" ref="Q25" si="365">IF($C25="",$B25,$C25*P25)</f>
        <v>0</v>
      </c>
      <c r="R25" s="52"/>
      <c r="S25" s="52">
        <f t="shared" ref="S25" si="366">IF($C25="",$B25,$C25*R25)</f>
        <v>0</v>
      </c>
      <c r="T25" s="52"/>
      <c r="U25" s="52">
        <f t="shared" ref="U25" si="367">IF($C25="",$B25,$C25*T25)</f>
        <v>0</v>
      </c>
      <c r="V25" s="52"/>
      <c r="W25" s="52">
        <f t="shared" ref="W25" si="368">IF($C25="",$B25,$C25*V25)</f>
        <v>0</v>
      </c>
      <c r="X25" s="52"/>
      <c r="Y25" s="52">
        <f t="shared" ref="Y25" si="369">IF($C25="",$B25,$C25*X25)</f>
        <v>0</v>
      </c>
      <c r="Z25" s="52"/>
      <c r="AA25" s="52">
        <f t="shared" ref="AA25" si="370">IF($C25="",$B25,$C25*Z25)</f>
        <v>0</v>
      </c>
      <c r="AB25" s="52"/>
      <c r="AC25" s="52">
        <f t="shared" ref="AC25" si="371">IF($C25="",$B25,$C25*AB25)</f>
        <v>0</v>
      </c>
      <c r="AD25" s="52"/>
      <c r="AE25" s="52">
        <f t="shared" ref="AE25" si="372">IF($C25="",$B25,$C25*AD25)</f>
        <v>0</v>
      </c>
      <c r="AF25" s="52"/>
      <c r="AG25" s="52">
        <f t="shared" ref="AG25" si="373">IF($C25="",$B25,$C25*AF25)</f>
        <v>0</v>
      </c>
      <c r="AH25" s="52"/>
      <c r="AI25" s="52">
        <f t="shared" ref="AI25" si="374">IF($C25="",$B25,$C25*AH25)</f>
        <v>0</v>
      </c>
      <c r="AJ25" s="52"/>
      <c r="AK25" s="52">
        <f t="shared" ref="AK25" si="375">IF($C25="",$B25,$C25*AJ25)</f>
        <v>0</v>
      </c>
      <c r="AL25" s="52"/>
      <c r="AM25" s="52">
        <f t="shared" ref="AM25" si="376">IF($C25="",$B25,$C25*AL25)</f>
        <v>0</v>
      </c>
      <c r="AN25" s="52"/>
      <c r="AO25" s="52">
        <f t="shared" ref="AO25" si="377">IF($C25="",$B25,$C25*AN25)</f>
        <v>0</v>
      </c>
      <c r="AP25" s="52"/>
      <c r="AQ25" s="52">
        <f t="shared" ref="AQ25" si="378">IF($C25="",$B25,$C25*AP25)</f>
        <v>0</v>
      </c>
    </row>
    <row r="26" spans="1:43" x14ac:dyDescent="0.2">
      <c r="A26" s="49"/>
      <c r="B26" s="48"/>
      <c r="C26" s="48"/>
      <c r="D26" s="52"/>
      <c r="E26" s="52">
        <f t="shared" si="18"/>
        <v>0</v>
      </c>
      <c r="F26" s="52"/>
      <c r="G26" s="52">
        <f t="shared" si="18"/>
        <v>0</v>
      </c>
      <c r="H26" s="52"/>
      <c r="I26" s="52">
        <f t="shared" ref="I26" si="379">IF($C26="",$B26,$C26*H26)</f>
        <v>0</v>
      </c>
      <c r="J26" s="52"/>
      <c r="K26" s="52">
        <f t="shared" ref="K26" si="380">IF($C26="",$B26,$C26*J26)</f>
        <v>0</v>
      </c>
      <c r="L26" s="52"/>
      <c r="M26" s="52">
        <f t="shared" ref="M26" si="381">IF($C26="",$B26,$C26*L26)</f>
        <v>0</v>
      </c>
      <c r="N26" s="52"/>
      <c r="O26" s="52">
        <f t="shared" ref="O26" si="382">IF($C26="",$B26,$C26*N26)</f>
        <v>0</v>
      </c>
      <c r="P26" s="52"/>
      <c r="Q26" s="52">
        <f t="shared" ref="Q26" si="383">IF($C26="",$B26,$C26*P26)</f>
        <v>0</v>
      </c>
      <c r="R26" s="52"/>
      <c r="S26" s="52">
        <f t="shared" ref="S26" si="384">IF($C26="",$B26,$C26*R26)</f>
        <v>0</v>
      </c>
      <c r="T26" s="52"/>
      <c r="U26" s="52">
        <f t="shared" ref="U26" si="385">IF($C26="",$B26,$C26*T26)</f>
        <v>0</v>
      </c>
      <c r="V26" s="52"/>
      <c r="W26" s="52">
        <f t="shared" ref="W26" si="386">IF($C26="",$B26,$C26*V26)</f>
        <v>0</v>
      </c>
      <c r="X26" s="52"/>
      <c r="Y26" s="52">
        <f t="shared" ref="Y26" si="387">IF($C26="",$B26,$C26*X26)</f>
        <v>0</v>
      </c>
      <c r="Z26" s="52"/>
      <c r="AA26" s="52">
        <f t="shared" ref="AA26" si="388">IF($C26="",$B26,$C26*Z26)</f>
        <v>0</v>
      </c>
      <c r="AB26" s="52"/>
      <c r="AC26" s="52">
        <f t="shared" ref="AC26" si="389">IF($C26="",$B26,$C26*AB26)</f>
        <v>0</v>
      </c>
      <c r="AD26" s="52"/>
      <c r="AE26" s="52">
        <f t="shared" ref="AE26" si="390">IF($C26="",$B26,$C26*AD26)</f>
        <v>0</v>
      </c>
      <c r="AF26" s="52"/>
      <c r="AG26" s="52">
        <f t="shared" ref="AG26" si="391">IF($C26="",$B26,$C26*AF26)</f>
        <v>0</v>
      </c>
      <c r="AH26" s="52"/>
      <c r="AI26" s="52">
        <f t="shared" ref="AI26" si="392">IF($C26="",$B26,$C26*AH26)</f>
        <v>0</v>
      </c>
      <c r="AJ26" s="52"/>
      <c r="AK26" s="52">
        <f t="shared" ref="AK26" si="393">IF($C26="",$B26,$C26*AJ26)</f>
        <v>0</v>
      </c>
      <c r="AL26" s="52"/>
      <c r="AM26" s="52">
        <f t="shared" ref="AM26" si="394">IF($C26="",$B26,$C26*AL26)</f>
        <v>0</v>
      </c>
      <c r="AN26" s="52"/>
      <c r="AO26" s="52">
        <f t="shared" ref="AO26" si="395">IF($C26="",$B26,$C26*AN26)</f>
        <v>0</v>
      </c>
      <c r="AP26" s="52"/>
      <c r="AQ26" s="52">
        <f t="shared" ref="AQ26" si="396">IF($C26="",$B26,$C26*AP26)</f>
        <v>0</v>
      </c>
    </row>
    <row r="27" spans="1:43" x14ac:dyDescent="0.2">
      <c r="A27" s="49"/>
      <c r="B27" s="48"/>
      <c r="C27" s="48"/>
      <c r="D27" s="52"/>
      <c r="E27" s="52">
        <f t="shared" si="18"/>
        <v>0</v>
      </c>
      <c r="F27" s="52"/>
      <c r="G27" s="52">
        <f t="shared" si="18"/>
        <v>0</v>
      </c>
      <c r="H27" s="52"/>
      <c r="I27" s="52">
        <f t="shared" ref="I27" si="397">IF($C27="",$B27,$C27*H27)</f>
        <v>0</v>
      </c>
      <c r="J27" s="52"/>
      <c r="K27" s="52">
        <f t="shared" ref="K27" si="398">IF($C27="",$B27,$C27*J27)</f>
        <v>0</v>
      </c>
      <c r="L27" s="52"/>
      <c r="M27" s="52">
        <f t="shared" ref="M27" si="399">IF($C27="",$B27,$C27*L27)</f>
        <v>0</v>
      </c>
      <c r="N27" s="52"/>
      <c r="O27" s="52">
        <f t="shared" ref="O27" si="400">IF($C27="",$B27,$C27*N27)</f>
        <v>0</v>
      </c>
      <c r="P27" s="52"/>
      <c r="Q27" s="52">
        <f t="shared" ref="Q27" si="401">IF($C27="",$B27,$C27*P27)</f>
        <v>0</v>
      </c>
      <c r="R27" s="52"/>
      <c r="S27" s="52">
        <f t="shared" ref="S27" si="402">IF($C27="",$B27,$C27*R27)</f>
        <v>0</v>
      </c>
      <c r="T27" s="52"/>
      <c r="U27" s="52">
        <f t="shared" ref="U27" si="403">IF($C27="",$B27,$C27*T27)</f>
        <v>0</v>
      </c>
      <c r="V27" s="52"/>
      <c r="W27" s="52">
        <f t="shared" ref="W27" si="404">IF($C27="",$B27,$C27*V27)</f>
        <v>0</v>
      </c>
      <c r="X27" s="52"/>
      <c r="Y27" s="52">
        <f t="shared" ref="Y27" si="405">IF($C27="",$B27,$C27*X27)</f>
        <v>0</v>
      </c>
      <c r="Z27" s="52"/>
      <c r="AA27" s="52">
        <f t="shared" ref="AA27" si="406">IF($C27="",$B27,$C27*Z27)</f>
        <v>0</v>
      </c>
      <c r="AB27" s="52"/>
      <c r="AC27" s="52">
        <f t="shared" ref="AC27" si="407">IF($C27="",$B27,$C27*AB27)</f>
        <v>0</v>
      </c>
      <c r="AD27" s="52"/>
      <c r="AE27" s="52">
        <f t="shared" ref="AE27" si="408">IF($C27="",$B27,$C27*AD27)</f>
        <v>0</v>
      </c>
      <c r="AF27" s="52"/>
      <c r="AG27" s="52">
        <f t="shared" ref="AG27" si="409">IF($C27="",$B27,$C27*AF27)</f>
        <v>0</v>
      </c>
      <c r="AH27" s="52"/>
      <c r="AI27" s="52">
        <f t="shared" ref="AI27" si="410">IF($C27="",$B27,$C27*AH27)</f>
        <v>0</v>
      </c>
      <c r="AJ27" s="52"/>
      <c r="AK27" s="52">
        <f t="shared" ref="AK27" si="411">IF($C27="",$B27,$C27*AJ27)</f>
        <v>0</v>
      </c>
      <c r="AL27" s="52"/>
      <c r="AM27" s="52">
        <f t="shared" ref="AM27" si="412">IF($C27="",$B27,$C27*AL27)</f>
        <v>0</v>
      </c>
      <c r="AN27" s="52"/>
      <c r="AO27" s="52">
        <f t="shared" ref="AO27" si="413">IF($C27="",$B27,$C27*AN27)</f>
        <v>0</v>
      </c>
      <c r="AP27" s="52"/>
      <c r="AQ27" s="52">
        <f t="shared" ref="AQ27" si="414">IF($C27="",$B27,$C27*AP27)</f>
        <v>0</v>
      </c>
    </row>
    <row r="28" spans="1:43" x14ac:dyDescent="0.2">
      <c r="A28" s="49"/>
      <c r="B28" s="48"/>
      <c r="C28" s="48"/>
      <c r="D28" s="52"/>
      <c r="E28" s="52">
        <f t="shared" si="18"/>
        <v>0</v>
      </c>
      <c r="F28" s="52"/>
      <c r="G28" s="52">
        <f t="shared" si="18"/>
        <v>0</v>
      </c>
      <c r="H28" s="52"/>
      <c r="I28" s="52">
        <f t="shared" ref="I28" si="415">IF($C28="",$B28,$C28*H28)</f>
        <v>0</v>
      </c>
      <c r="J28" s="52"/>
      <c r="K28" s="52">
        <f t="shared" ref="K28" si="416">IF($C28="",$B28,$C28*J28)</f>
        <v>0</v>
      </c>
      <c r="L28" s="52"/>
      <c r="M28" s="52">
        <f t="shared" ref="M28" si="417">IF($C28="",$B28,$C28*L28)</f>
        <v>0</v>
      </c>
      <c r="N28" s="52"/>
      <c r="O28" s="52">
        <f t="shared" ref="O28" si="418">IF($C28="",$B28,$C28*N28)</f>
        <v>0</v>
      </c>
      <c r="P28" s="52"/>
      <c r="Q28" s="52">
        <f t="shared" ref="Q28" si="419">IF($C28="",$B28,$C28*P28)</f>
        <v>0</v>
      </c>
      <c r="R28" s="52"/>
      <c r="S28" s="52">
        <f t="shared" ref="S28" si="420">IF($C28="",$B28,$C28*R28)</f>
        <v>0</v>
      </c>
      <c r="T28" s="52"/>
      <c r="U28" s="52">
        <f t="shared" ref="U28" si="421">IF($C28="",$B28,$C28*T28)</f>
        <v>0</v>
      </c>
      <c r="V28" s="52"/>
      <c r="W28" s="52">
        <f t="shared" ref="W28" si="422">IF($C28="",$B28,$C28*V28)</f>
        <v>0</v>
      </c>
      <c r="X28" s="52"/>
      <c r="Y28" s="52">
        <f t="shared" ref="Y28" si="423">IF($C28="",$B28,$C28*X28)</f>
        <v>0</v>
      </c>
      <c r="Z28" s="52"/>
      <c r="AA28" s="52">
        <f t="shared" ref="AA28" si="424">IF($C28="",$B28,$C28*Z28)</f>
        <v>0</v>
      </c>
      <c r="AB28" s="52"/>
      <c r="AC28" s="52">
        <f t="shared" ref="AC28" si="425">IF($C28="",$B28,$C28*AB28)</f>
        <v>0</v>
      </c>
      <c r="AD28" s="52"/>
      <c r="AE28" s="52">
        <f t="shared" ref="AE28" si="426">IF($C28="",$B28,$C28*AD28)</f>
        <v>0</v>
      </c>
      <c r="AF28" s="52"/>
      <c r="AG28" s="52">
        <f t="shared" ref="AG28" si="427">IF($C28="",$B28,$C28*AF28)</f>
        <v>0</v>
      </c>
      <c r="AH28" s="52"/>
      <c r="AI28" s="52">
        <f t="shared" ref="AI28" si="428">IF($C28="",$B28,$C28*AH28)</f>
        <v>0</v>
      </c>
      <c r="AJ28" s="52"/>
      <c r="AK28" s="52">
        <f t="shared" ref="AK28" si="429">IF($C28="",$B28,$C28*AJ28)</f>
        <v>0</v>
      </c>
      <c r="AL28" s="52"/>
      <c r="AM28" s="52">
        <f t="shared" ref="AM28" si="430">IF($C28="",$B28,$C28*AL28)</f>
        <v>0</v>
      </c>
      <c r="AN28" s="52"/>
      <c r="AO28" s="52">
        <f t="shared" ref="AO28" si="431">IF($C28="",$B28,$C28*AN28)</f>
        <v>0</v>
      </c>
      <c r="AP28" s="52"/>
      <c r="AQ28" s="52">
        <f t="shared" ref="AQ28" si="432">IF($C28="",$B28,$C28*AP28)</f>
        <v>0</v>
      </c>
    </row>
    <row r="29" spans="1:43" x14ac:dyDescent="0.2">
      <c r="A29" s="49"/>
      <c r="B29" s="48"/>
      <c r="C29" s="48"/>
      <c r="D29" s="52"/>
      <c r="E29" s="52">
        <f t="shared" si="18"/>
        <v>0</v>
      </c>
      <c r="F29" s="52"/>
      <c r="G29" s="52">
        <f t="shared" si="18"/>
        <v>0</v>
      </c>
      <c r="H29" s="52"/>
      <c r="I29" s="52">
        <f t="shared" ref="I29" si="433">IF($C29="",$B29,$C29*H29)</f>
        <v>0</v>
      </c>
      <c r="J29" s="52"/>
      <c r="K29" s="52">
        <f t="shared" ref="K29" si="434">IF($C29="",$B29,$C29*J29)</f>
        <v>0</v>
      </c>
      <c r="L29" s="52"/>
      <c r="M29" s="52">
        <f t="shared" ref="M29" si="435">IF($C29="",$B29,$C29*L29)</f>
        <v>0</v>
      </c>
      <c r="N29" s="52"/>
      <c r="O29" s="52">
        <f t="shared" ref="O29" si="436">IF($C29="",$B29,$C29*N29)</f>
        <v>0</v>
      </c>
      <c r="P29" s="52"/>
      <c r="Q29" s="52">
        <f t="shared" ref="Q29" si="437">IF($C29="",$B29,$C29*P29)</f>
        <v>0</v>
      </c>
      <c r="R29" s="52"/>
      <c r="S29" s="52">
        <f t="shared" ref="S29" si="438">IF($C29="",$B29,$C29*R29)</f>
        <v>0</v>
      </c>
      <c r="T29" s="52"/>
      <c r="U29" s="52">
        <f t="shared" ref="U29" si="439">IF($C29="",$B29,$C29*T29)</f>
        <v>0</v>
      </c>
      <c r="V29" s="52"/>
      <c r="W29" s="52">
        <f t="shared" ref="W29" si="440">IF($C29="",$B29,$C29*V29)</f>
        <v>0</v>
      </c>
      <c r="X29" s="52"/>
      <c r="Y29" s="52">
        <f t="shared" ref="Y29" si="441">IF($C29="",$B29,$C29*X29)</f>
        <v>0</v>
      </c>
      <c r="Z29" s="52"/>
      <c r="AA29" s="52">
        <f t="shared" ref="AA29" si="442">IF($C29="",$B29,$C29*Z29)</f>
        <v>0</v>
      </c>
      <c r="AB29" s="52"/>
      <c r="AC29" s="52">
        <f t="shared" ref="AC29" si="443">IF($C29="",$B29,$C29*AB29)</f>
        <v>0</v>
      </c>
      <c r="AD29" s="52"/>
      <c r="AE29" s="52">
        <f t="shared" ref="AE29" si="444">IF($C29="",$B29,$C29*AD29)</f>
        <v>0</v>
      </c>
      <c r="AF29" s="52"/>
      <c r="AG29" s="52">
        <f t="shared" ref="AG29" si="445">IF($C29="",$B29,$C29*AF29)</f>
        <v>0</v>
      </c>
      <c r="AH29" s="52"/>
      <c r="AI29" s="52">
        <f t="shared" ref="AI29" si="446">IF($C29="",$B29,$C29*AH29)</f>
        <v>0</v>
      </c>
      <c r="AJ29" s="52"/>
      <c r="AK29" s="52">
        <f t="shared" ref="AK29" si="447">IF($C29="",$B29,$C29*AJ29)</f>
        <v>0</v>
      </c>
      <c r="AL29" s="52"/>
      <c r="AM29" s="52">
        <f t="shared" ref="AM29" si="448">IF($C29="",$B29,$C29*AL29)</f>
        <v>0</v>
      </c>
      <c r="AN29" s="52"/>
      <c r="AO29" s="52">
        <f t="shared" ref="AO29" si="449">IF($C29="",$B29,$C29*AN29)</f>
        <v>0</v>
      </c>
      <c r="AP29" s="52"/>
      <c r="AQ29" s="52">
        <f t="shared" ref="AQ29" si="450">IF($C29="",$B29,$C29*AP29)</f>
        <v>0</v>
      </c>
    </row>
    <row r="30" spans="1:43" x14ac:dyDescent="0.2">
      <c r="A30" s="49"/>
      <c r="B30" s="48"/>
      <c r="C30" s="48"/>
      <c r="D30" s="52"/>
      <c r="E30" s="52">
        <f t="shared" si="18"/>
        <v>0</v>
      </c>
      <c r="F30" s="52"/>
      <c r="G30" s="52">
        <f t="shared" si="18"/>
        <v>0</v>
      </c>
      <c r="H30" s="52"/>
      <c r="I30" s="52">
        <f t="shared" ref="I30" si="451">IF($C30="",$B30,$C30*H30)</f>
        <v>0</v>
      </c>
      <c r="J30" s="52"/>
      <c r="K30" s="52">
        <f t="shared" ref="K30" si="452">IF($C30="",$B30,$C30*J30)</f>
        <v>0</v>
      </c>
      <c r="L30" s="52"/>
      <c r="M30" s="52">
        <f t="shared" ref="M30" si="453">IF($C30="",$B30,$C30*L30)</f>
        <v>0</v>
      </c>
      <c r="N30" s="52"/>
      <c r="O30" s="52">
        <f t="shared" ref="O30" si="454">IF($C30="",$B30,$C30*N30)</f>
        <v>0</v>
      </c>
      <c r="P30" s="52"/>
      <c r="Q30" s="52">
        <f t="shared" ref="Q30" si="455">IF($C30="",$B30,$C30*P30)</f>
        <v>0</v>
      </c>
      <c r="R30" s="52"/>
      <c r="S30" s="52">
        <f t="shared" ref="S30" si="456">IF($C30="",$B30,$C30*R30)</f>
        <v>0</v>
      </c>
      <c r="T30" s="52"/>
      <c r="U30" s="52">
        <f t="shared" ref="U30" si="457">IF($C30="",$B30,$C30*T30)</f>
        <v>0</v>
      </c>
      <c r="V30" s="52"/>
      <c r="W30" s="52">
        <f t="shared" ref="W30" si="458">IF($C30="",$B30,$C30*V30)</f>
        <v>0</v>
      </c>
      <c r="X30" s="52"/>
      <c r="Y30" s="52">
        <f t="shared" ref="Y30" si="459">IF($C30="",$B30,$C30*X30)</f>
        <v>0</v>
      </c>
      <c r="Z30" s="52"/>
      <c r="AA30" s="52">
        <f t="shared" ref="AA30" si="460">IF($C30="",$B30,$C30*Z30)</f>
        <v>0</v>
      </c>
      <c r="AB30" s="52"/>
      <c r="AC30" s="52">
        <f t="shared" ref="AC30" si="461">IF($C30="",$B30,$C30*AB30)</f>
        <v>0</v>
      </c>
      <c r="AD30" s="52"/>
      <c r="AE30" s="52">
        <f t="shared" ref="AE30" si="462">IF($C30="",$B30,$C30*AD30)</f>
        <v>0</v>
      </c>
      <c r="AF30" s="52"/>
      <c r="AG30" s="52">
        <f t="shared" ref="AG30" si="463">IF($C30="",$B30,$C30*AF30)</f>
        <v>0</v>
      </c>
      <c r="AH30" s="52"/>
      <c r="AI30" s="52">
        <f t="shared" ref="AI30" si="464">IF($C30="",$B30,$C30*AH30)</f>
        <v>0</v>
      </c>
      <c r="AJ30" s="52"/>
      <c r="AK30" s="52">
        <f t="shared" ref="AK30" si="465">IF($C30="",$B30,$C30*AJ30)</f>
        <v>0</v>
      </c>
      <c r="AL30" s="52"/>
      <c r="AM30" s="52">
        <f t="shared" ref="AM30" si="466">IF($C30="",$B30,$C30*AL30)</f>
        <v>0</v>
      </c>
      <c r="AN30" s="52"/>
      <c r="AO30" s="52">
        <f t="shared" ref="AO30" si="467">IF($C30="",$B30,$C30*AN30)</f>
        <v>0</v>
      </c>
      <c r="AP30" s="52"/>
      <c r="AQ30" s="52">
        <f t="shared" ref="AQ30" si="468">IF($C30="",$B30,$C30*AP30)</f>
        <v>0</v>
      </c>
    </row>
    <row r="31" spans="1:43" x14ac:dyDescent="0.2">
      <c r="A31" s="49"/>
      <c r="B31" s="48"/>
      <c r="C31" s="48"/>
      <c r="D31" s="52"/>
      <c r="E31" s="52">
        <f t="shared" si="18"/>
        <v>0</v>
      </c>
      <c r="F31" s="52"/>
      <c r="G31" s="52">
        <f t="shared" si="18"/>
        <v>0</v>
      </c>
      <c r="H31" s="52"/>
      <c r="I31" s="52">
        <f t="shared" ref="I31" si="469">IF($C31="",$B31,$C31*H31)</f>
        <v>0</v>
      </c>
      <c r="J31" s="52"/>
      <c r="K31" s="52">
        <f t="shared" ref="K31" si="470">IF($C31="",$B31,$C31*J31)</f>
        <v>0</v>
      </c>
      <c r="L31" s="52"/>
      <c r="M31" s="52">
        <f t="shared" ref="M31" si="471">IF($C31="",$B31,$C31*L31)</f>
        <v>0</v>
      </c>
      <c r="N31" s="52"/>
      <c r="O31" s="52">
        <f t="shared" ref="O31" si="472">IF($C31="",$B31,$C31*N31)</f>
        <v>0</v>
      </c>
      <c r="P31" s="52"/>
      <c r="Q31" s="52">
        <f t="shared" ref="Q31" si="473">IF($C31="",$B31,$C31*P31)</f>
        <v>0</v>
      </c>
      <c r="R31" s="52"/>
      <c r="S31" s="52">
        <f t="shared" ref="S31" si="474">IF($C31="",$B31,$C31*R31)</f>
        <v>0</v>
      </c>
      <c r="T31" s="52"/>
      <c r="U31" s="52">
        <f t="shared" ref="U31" si="475">IF($C31="",$B31,$C31*T31)</f>
        <v>0</v>
      </c>
      <c r="V31" s="52"/>
      <c r="W31" s="52">
        <f t="shared" ref="W31" si="476">IF($C31="",$B31,$C31*V31)</f>
        <v>0</v>
      </c>
      <c r="X31" s="52"/>
      <c r="Y31" s="52">
        <f t="shared" ref="Y31" si="477">IF($C31="",$B31,$C31*X31)</f>
        <v>0</v>
      </c>
      <c r="Z31" s="52"/>
      <c r="AA31" s="52">
        <f t="shared" ref="AA31" si="478">IF($C31="",$B31,$C31*Z31)</f>
        <v>0</v>
      </c>
      <c r="AB31" s="52"/>
      <c r="AC31" s="52">
        <f t="shared" ref="AC31" si="479">IF($C31="",$B31,$C31*AB31)</f>
        <v>0</v>
      </c>
      <c r="AD31" s="52"/>
      <c r="AE31" s="52">
        <f t="shared" ref="AE31" si="480">IF($C31="",$B31,$C31*AD31)</f>
        <v>0</v>
      </c>
      <c r="AF31" s="52"/>
      <c r="AG31" s="52">
        <f t="shared" ref="AG31" si="481">IF($C31="",$B31,$C31*AF31)</f>
        <v>0</v>
      </c>
      <c r="AH31" s="52"/>
      <c r="AI31" s="52">
        <f t="shared" ref="AI31" si="482">IF($C31="",$B31,$C31*AH31)</f>
        <v>0</v>
      </c>
      <c r="AJ31" s="52"/>
      <c r="AK31" s="52">
        <f t="shared" ref="AK31" si="483">IF($C31="",$B31,$C31*AJ31)</f>
        <v>0</v>
      </c>
      <c r="AL31" s="52"/>
      <c r="AM31" s="52">
        <f t="shared" ref="AM31" si="484">IF($C31="",$B31,$C31*AL31)</f>
        <v>0</v>
      </c>
      <c r="AN31" s="52"/>
      <c r="AO31" s="52">
        <f t="shared" ref="AO31" si="485">IF($C31="",$B31,$C31*AN31)</f>
        <v>0</v>
      </c>
      <c r="AP31" s="52"/>
      <c r="AQ31" s="52">
        <f t="shared" ref="AQ31" si="486">IF($C31="",$B31,$C31*AP31)</f>
        <v>0</v>
      </c>
    </row>
    <row r="32" spans="1:43" ht="20.25" x14ac:dyDescent="0.3">
      <c r="A32" s="41"/>
      <c r="B32" s="41"/>
      <c r="C32" s="41"/>
      <c r="D32" s="53">
        <f t="shared" ref="D32:AQ32" si="487">SUM(D4:D31)</f>
        <v>120</v>
      </c>
      <c r="E32" s="54">
        <f t="shared" si="487"/>
        <v>1680</v>
      </c>
      <c r="F32" s="53">
        <f t="shared" si="487"/>
        <v>120</v>
      </c>
      <c r="G32" s="54">
        <f t="shared" si="487"/>
        <v>1680</v>
      </c>
      <c r="H32" s="53">
        <f t="shared" si="487"/>
        <v>120</v>
      </c>
      <c r="I32" s="54">
        <f t="shared" si="487"/>
        <v>1680</v>
      </c>
      <c r="J32" s="53">
        <f t="shared" si="487"/>
        <v>120</v>
      </c>
      <c r="K32" s="54">
        <f t="shared" si="487"/>
        <v>1680</v>
      </c>
      <c r="L32" s="53">
        <f t="shared" si="487"/>
        <v>120</v>
      </c>
      <c r="M32" s="54">
        <f t="shared" si="487"/>
        <v>1680</v>
      </c>
      <c r="N32" s="53">
        <f t="shared" si="487"/>
        <v>120</v>
      </c>
      <c r="O32" s="54">
        <f t="shared" si="487"/>
        <v>1680</v>
      </c>
      <c r="P32" s="53">
        <f t="shared" si="487"/>
        <v>120</v>
      </c>
      <c r="Q32" s="54">
        <f t="shared" si="487"/>
        <v>1680</v>
      </c>
      <c r="R32" s="53">
        <f t="shared" si="487"/>
        <v>120</v>
      </c>
      <c r="S32" s="54">
        <f t="shared" si="487"/>
        <v>1680</v>
      </c>
      <c r="T32" s="53">
        <f t="shared" si="487"/>
        <v>120</v>
      </c>
      <c r="U32" s="54">
        <f t="shared" si="487"/>
        <v>1680</v>
      </c>
      <c r="V32" s="53">
        <f t="shared" si="487"/>
        <v>120</v>
      </c>
      <c r="W32" s="54">
        <f t="shared" si="487"/>
        <v>1680</v>
      </c>
      <c r="X32" s="53">
        <f t="shared" si="487"/>
        <v>120</v>
      </c>
      <c r="Y32" s="54">
        <f t="shared" si="487"/>
        <v>1680</v>
      </c>
      <c r="Z32" s="53">
        <f t="shared" si="487"/>
        <v>120</v>
      </c>
      <c r="AA32" s="54">
        <f t="shared" si="487"/>
        <v>1680</v>
      </c>
      <c r="AB32" s="53">
        <f t="shared" si="487"/>
        <v>120</v>
      </c>
      <c r="AC32" s="54">
        <f t="shared" si="487"/>
        <v>1680</v>
      </c>
      <c r="AD32" s="53">
        <f t="shared" si="487"/>
        <v>120</v>
      </c>
      <c r="AE32" s="54">
        <f t="shared" si="487"/>
        <v>1680</v>
      </c>
      <c r="AF32" s="53">
        <f t="shared" si="487"/>
        <v>120</v>
      </c>
      <c r="AG32" s="54">
        <f t="shared" si="487"/>
        <v>1680</v>
      </c>
      <c r="AH32" s="53">
        <f t="shared" si="487"/>
        <v>120</v>
      </c>
      <c r="AI32" s="54">
        <f t="shared" si="487"/>
        <v>1680</v>
      </c>
      <c r="AJ32" s="53">
        <f t="shared" si="487"/>
        <v>120</v>
      </c>
      <c r="AK32" s="54">
        <f t="shared" si="487"/>
        <v>1680</v>
      </c>
      <c r="AL32" s="53">
        <f t="shared" si="487"/>
        <v>120</v>
      </c>
      <c r="AM32" s="54">
        <f t="shared" si="487"/>
        <v>1680</v>
      </c>
      <c r="AN32" s="53">
        <f t="shared" si="487"/>
        <v>120</v>
      </c>
      <c r="AO32" s="54">
        <f t="shared" si="487"/>
        <v>1680</v>
      </c>
      <c r="AP32" s="53">
        <f t="shared" si="487"/>
        <v>120</v>
      </c>
      <c r="AQ32" s="54">
        <f t="shared" si="487"/>
        <v>1680</v>
      </c>
    </row>
    <row r="33" spans="1:43" ht="15" x14ac:dyDescent="0.2">
      <c r="A33" s="35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5" x14ac:dyDescent="0.2">
      <c r="A34" s="35"/>
      <c r="B34" s="35"/>
      <c r="C34" s="3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5" x14ac:dyDescent="0.2">
      <c r="A35" s="32"/>
      <c r="B35" s="5"/>
      <c r="C35" s="2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5" x14ac:dyDescent="0.2">
      <c r="A36" s="32"/>
      <c r="B36" s="5"/>
      <c r="C36" s="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5" x14ac:dyDescent="0.2">
      <c r="A37" s="32"/>
      <c r="B37" s="5"/>
      <c r="C37" s="2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5" x14ac:dyDescent="0.2">
      <c r="A38" s="32"/>
      <c r="B38" s="5"/>
      <c r="C38" s="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5" x14ac:dyDescent="0.2">
      <c r="A39" s="32"/>
      <c r="B39" s="14"/>
      <c r="C39" s="2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</row>
    <row r="40" spans="1:43" ht="15" x14ac:dyDescent="0.2">
      <c r="A40" s="32"/>
      <c r="B40" s="5"/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5" x14ac:dyDescent="0.2">
      <c r="A41" s="32"/>
      <c r="B41" s="27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5" x14ac:dyDescent="0.2">
      <c r="A42" s="32"/>
      <c r="B42" s="27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5" x14ac:dyDescent="0.2">
      <c r="A43" s="32"/>
      <c r="B43" s="27"/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5" x14ac:dyDescent="0.2">
      <c r="A44" s="32"/>
      <c r="B44" s="27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5" x14ac:dyDescent="0.2">
      <c r="A45" s="32"/>
      <c r="B45" s="27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5.75" x14ac:dyDescent="0.25">
      <c r="A46" s="32"/>
      <c r="B46" s="2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5" x14ac:dyDescent="0.2">
      <c r="A47" s="32"/>
      <c r="B47" s="27"/>
      <c r="C47" s="2"/>
      <c r="D47" s="5"/>
      <c r="E47" s="27"/>
      <c r="F47" s="5"/>
      <c r="G47" s="27"/>
      <c r="H47" s="5"/>
      <c r="I47" s="27"/>
      <c r="J47" s="5"/>
      <c r="K47" s="27"/>
      <c r="L47" s="5"/>
      <c r="M47" s="27"/>
      <c r="N47" s="5"/>
      <c r="O47" s="27"/>
      <c r="P47" s="5"/>
      <c r="Q47" s="27"/>
      <c r="R47" s="5"/>
      <c r="S47" s="27"/>
      <c r="T47" s="5"/>
      <c r="U47" s="27"/>
      <c r="V47" s="5"/>
      <c r="W47" s="27"/>
      <c r="X47" s="5"/>
      <c r="Y47" s="27"/>
      <c r="Z47" s="5"/>
      <c r="AA47" s="27"/>
      <c r="AB47" s="5"/>
      <c r="AC47" s="27"/>
      <c r="AD47" s="5"/>
      <c r="AE47" s="27"/>
      <c r="AF47" s="5"/>
      <c r="AG47" s="27"/>
      <c r="AH47" s="5"/>
      <c r="AI47" s="27"/>
      <c r="AJ47" s="5"/>
      <c r="AK47" s="27"/>
      <c r="AL47" s="5"/>
      <c r="AM47" s="27"/>
      <c r="AN47" s="5"/>
      <c r="AO47" s="27"/>
      <c r="AP47" s="5"/>
      <c r="AQ47" s="27"/>
    </row>
    <row r="48" spans="1:43" ht="15" x14ac:dyDescent="0.2">
      <c r="A48" s="4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5" x14ac:dyDescent="0.2">
      <c r="A49" s="4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5" x14ac:dyDescent="0.2">
      <c r="A50" s="4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5" x14ac:dyDescent="0.2">
      <c r="A51" s="4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5" x14ac:dyDescent="0.2">
      <c r="A52" s="4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6.5" thickBot="1" x14ac:dyDescent="0.3">
      <c r="A53" s="42"/>
      <c r="B53" s="43"/>
      <c r="C53" s="1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ht="15.75" x14ac:dyDescent="0.25">
      <c r="A54" s="42"/>
      <c r="B54" s="39"/>
      <c r="C54" s="12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1:43" ht="15.75" x14ac:dyDescent="0.25">
      <c r="A55" s="30"/>
      <c r="B55" s="38"/>
      <c r="C55" s="1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5.75" x14ac:dyDescent="0.25">
      <c r="A56" s="13"/>
      <c r="B56" s="39"/>
      <c r="C56" s="12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</row>
    <row r="57" spans="1:43" ht="15" x14ac:dyDescent="0.2">
      <c r="A57" s="35"/>
      <c r="B57" s="5"/>
      <c r="C57" s="3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5" x14ac:dyDescent="0.2">
      <c r="A58" s="35"/>
      <c r="B58" s="5"/>
      <c r="C58" s="3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5" x14ac:dyDescent="0.2">
      <c r="A59" s="35"/>
      <c r="B59" s="5"/>
      <c r="C59" s="3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5" x14ac:dyDescent="0.2">
      <c r="A60" s="35"/>
      <c r="B60" s="5"/>
      <c r="C60" s="3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5" x14ac:dyDescent="0.2">
      <c r="A61" s="1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6.5" thickBot="1" x14ac:dyDescent="0.3">
      <c r="A62" s="17"/>
      <c r="B62" s="23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1:43" ht="13.5" thickTop="1" x14ac:dyDescent="0.2"/>
    <row r="64" spans="1:43" ht="18" x14ac:dyDescent="0.25">
      <c r="D64" s="10"/>
      <c r="E64" s="6"/>
      <c r="F64" s="10"/>
      <c r="G64" s="6"/>
      <c r="H64" s="10"/>
      <c r="I64" s="6"/>
      <c r="J64" s="10"/>
      <c r="K64" s="6"/>
      <c r="L64" s="10"/>
      <c r="M64" s="6"/>
      <c r="N64" s="10"/>
      <c r="O64" s="6"/>
      <c r="P64" s="10"/>
      <c r="Q64" s="6"/>
      <c r="R64" s="10"/>
      <c r="S64" s="6"/>
      <c r="T64" s="10"/>
      <c r="U64" s="6"/>
      <c r="V64" s="10"/>
      <c r="W64" s="6"/>
      <c r="X64" s="10"/>
      <c r="Y64" s="6"/>
      <c r="Z64" s="10"/>
      <c r="AA64" s="6"/>
      <c r="AB64" s="10"/>
      <c r="AC64" s="6"/>
      <c r="AD64" s="10"/>
      <c r="AE64" s="6"/>
      <c r="AF64" s="10"/>
      <c r="AG64" s="6"/>
      <c r="AH64" s="10"/>
      <c r="AI64" s="6"/>
      <c r="AJ64" s="10"/>
      <c r="AK64" s="6"/>
      <c r="AL64" s="10"/>
      <c r="AM64" s="6"/>
      <c r="AN64" s="10"/>
      <c r="AO64" s="6"/>
      <c r="AP64" s="10"/>
      <c r="AQ64" s="6"/>
    </row>
    <row r="65" spans="1:43" ht="15.75" x14ac:dyDescent="0.25">
      <c r="A65" s="3"/>
      <c r="B65" s="7"/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8"/>
      <c r="Z65" s="7"/>
      <c r="AA65" s="8"/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8"/>
      <c r="AP65" s="7"/>
      <c r="AQ65" s="8"/>
    </row>
  </sheetData>
  <mergeCells count="40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AN1:AO1"/>
    <mergeCell ref="AP1:AQ1"/>
    <mergeCell ref="D2:E2"/>
    <mergeCell ref="F2:G2"/>
    <mergeCell ref="H2:I2"/>
    <mergeCell ref="J2:K2"/>
    <mergeCell ref="L2:M2"/>
    <mergeCell ref="N2:O2"/>
    <mergeCell ref="P2:Q2"/>
    <mergeCell ref="R2:S2"/>
    <mergeCell ref="AB1:AC1"/>
    <mergeCell ref="AD1:AE1"/>
    <mergeCell ref="AF1:AG1"/>
    <mergeCell ref="AH1:AI1"/>
    <mergeCell ref="AJ1:AK1"/>
    <mergeCell ref="AL1:AM1"/>
    <mergeCell ref="AP2:AQ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 week Cashflow</vt:lpstr>
      <vt:lpstr>Payroll Calculator</vt:lpstr>
    </vt:vector>
  </TitlesOfParts>
  <Company>Small Business Development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Buford</dc:creator>
  <cp:lastModifiedBy>Virginia Marsh</cp:lastModifiedBy>
  <cp:lastPrinted>2020-03-03T01:46:38Z</cp:lastPrinted>
  <dcterms:created xsi:type="dcterms:W3CDTF">2007-05-08T19:27:36Z</dcterms:created>
  <dcterms:modified xsi:type="dcterms:W3CDTF">2020-04-05T20:21:08Z</dcterms:modified>
</cp:coreProperties>
</file>